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bcz-my.sharepoint.com/personal/totkova_utb_cz/Documents/DEKANAT/DEKANAT/DEKANAT MATERIALY/POKYNY A ROZHODNUTÍ DĚKANA/POKYN TAJEMNÍKA/2018/"/>
    </mc:Choice>
  </mc:AlternateContent>
  <bookViews>
    <workbookView xWindow="0" yWindow="0" windowWidth="19320" windowHeight="11985"/>
  </bookViews>
  <sheets>
    <sheet name="MZDY" sheetId="1" r:id="rId1"/>
  </sheets>
  <definedNames>
    <definedName name="_xlnm.Print_Area" localSheetId="0">MZDY!$A$1:$J$51</definedName>
  </definedNames>
  <calcPr calcId="162913"/>
</workbook>
</file>

<file path=xl/calcChain.xml><?xml version="1.0" encoding="utf-8"?>
<calcChain xmlns="http://schemas.openxmlformats.org/spreadsheetml/2006/main">
  <c r="G36" i="1" l="1"/>
  <c r="G34" i="1" l="1"/>
  <c r="G23" i="1"/>
  <c r="G33" i="1" l="1"/>
  <c r="G32" i="1"/>
  <c r="G35" i="1" l="1"/>
  <c r="G37" i="1"/>
  <c r="G19" i="1" l="1"/>
  <c r="G22" i="1" l="1"/>
  <c r="G21" i="1"/>
  <c r="G40" i="1" l="1"/>
  <c r="G41" i="1" s="1"/>
  <c r="G11" i="1"/>
  <c r="G9" i="1"/>
  <c r="G31" i="1" l="1"/>
  <c r="G30" i="1" s="1"/>
  <c r="G20" i="1"/>
  <c r="G18" i="1"/>
  <c r="G38" i="1" l="1"/>
</calcChain>
</file>

<file path=xl/comments1.xml><?xml version="1.0" encoding="utf-8"?>
<comments xmlns="http://schemas.openxmlformats.org/spreadsheetml/2006/main">
  <authors>
    <author>Silvie Julinová</author>
    <author>Zdenka</author>
  </authors>
  <commentList>
    <comment ref="G21" authorId="0" shapeId="0">
      <text>
        <r>
          <rPr>
            <b/>
            <sz val="8"/>
            <color indexed="81"/>
            <rFont val="Tahoma"/>
            <family val="2"/>
            <charset val="238"/>
          </rPr>
          <t>vavříková</t>
        </r>
        <r>
          <rPr>
            <sz val="8"/>
            <color indexed="81"/>
            <rFont val="Tahoma"/>
            <family val="2"/>
            <charset val="238"/>
          </rPr>
          <t xml:space="preserve">
25% sociální pojištění
9% zdravotní pojištění</t>
        </r>
      </text>
    </comment>
    <comment ref="G22" authorId="0" shapeId="0">
      <text>
        <r>
          <rPr>
            <b/>
            <sz val="8"/>
            <color indexed="81"/>
            <rFont val="Tahoma"/>
            <family val="2"/>
            <charset val="238"/>
          </rPr>
          <t>vavříková</t>
        </r>
        <r>
          <rPr>
            <sz val="8"/>
            <color indexed="81"/>
            <rFont val="Tahoma"/>
            <family val="2"/>
            <charset val="238"/>
          </rPr>
          <t xml:space="preserve">
0,42% úrazové pojištění</t>
        </r>
      </text>
    </comment>
    <comment ref="G30" authorId="1" shapeId="0">
      <text>
        <r>
          <rPr>
            <b/>
            <sz val="9"/>
            <color indexed="81"/>
            <rFont val="Tahoma"/>
            <family val="2"/>
            <charset val="238"/>
          </rPr>
          <t>vavříková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<sst xmlns="http://schemas.openxmlformats.org/spreadsheetml/2006/main" count="72" uniqueCount="66">
  <si>
    <t>SPP DČ:</t>
  </si>
  <si>
    <t>Název DČ:</t>
  </si>
  <si>
    <t>Obor činnosti (dle živnostenského oprávnění):</t>
  </si>
  <si>
    <t>Odpovědný řešitel:</t>
  </si>
  <si>
    <t>1.</t>
  </si>
  <si>
    <t xml:space="preserve">Přímý materiál </t>
  </si>
  <si>
    <t>Přímý materiál spotřebovaný přímo na zakázku</t>
  </si>
  <si>
    <t>2.</t>
  </si>
  <si>
    <t>a)</t>
  </si>
  <si>
    <t>b)</t>
  </si>
  <si>
    <t>c)</t>
  </si>
  <si>
    <t>odměny interním řešitelům (§ 75 dohoda o provedení práce)</t>
  </si>
  <si>
    <t>d)</t>
  </si>
  <si>
    <t>odměny externím pracovníkům (§ 76 dohoda o pracovní činnosti)</t>
  </si>
  <si>
    <t>e)</t>
  </si>
  <si>
    <t>odměny externím pracovníkům (§ 75 dohoda o provedení práce)</t>
  </si>
  <si>
    <t>f)</t>
  </si>
  <si>
    <t>3.</t>
  </si>
  <si>
    <t>Fond náhrad</t>
  </si>
  <si>
    <t>fond náhrad k přímým mzdám</t>
  </si>
  <si>
    <t xml:space="preserve">4. </t>
  </si>
  <si>
    <t xml:space="preserve">a) </t>
  </si>
  <si>
    <t xml:space="preserve">5.   </t>
  </si>
  <si>
    <t>cestovné a dopravní náklady (přepravné)</t>
  </si>
  <si>
    <t xml:space="preserve">b) </t>
  </si>
  <si>
    <t>kooperace, subdodávky, služby</t>
  </si>
  <si>
    <t xml:space="preserve">d) </t>
  </si>
  <si>
    <t>silniční daň</t>
  </si>
  <si>
    <t>6.</t>
  </si>
  <si>
    <t>8.</t>
  </si>
  <si>
    <t>9.</t>
  </si>
  <si>
    <t>10.</t>
  </si>
  <si>
    <t>Cena včetně DPH</t>
  </si>
  <si>
    <t>správce rozpočtu</t>
  </si>
  <si>
    <t>příkazce operace</t>
  </si>
  <si>
    <r>
      <t xml:space="preserve">Ostatní náklady  </t>
    </r>
    <r>
      <rPr>
        <b/>
        <sz val="10"/>
        <rFont val="Times New Roman"/>
        <family val="1"/>
        <charset val="238"/>
      </rPr>
      <t/>
    </r>
  </si>
  <si>
    <r>
      <t xml:space="preserve">ostatní odměny </t>
    </r>
    <r>
      <rPr>
        <sz val="11"/>
        <color rgb="FF00B050"/>
        <rFont val="Times New Roman"/>
        <family val="1"/>
        <charset val="238"/>
      </rPr>
      <t/>
    </r>
  </si>
  <si>
    <t>Režie CELKEM</t>
  </si>
  <si>
    <t xml:space="preserve">telefony, fax, poštovné (přímo kalkulovatelné)   </t>
  </si>
  <si>
    <t>zákonné zdravotní a sociální pojištění (34 % z pol. 2f),3a)</t>
  </si>
  <si>
    <t>zákonné pojištění (0,42 % z pol. 2f),3a)</t>
  </si>
  <si>
    <r>
      <t>Kalkulace nákladů</t>
    </r>
    <r>
      <rPr>
        <b/>
        <vertAlign val="superscript"/>
        <sz val="14"/>
        <rFont val="Calibri"/>
        <family val="2"/>
        <charset val="238"/>
        <scheme val="minor"/>
      </rPr>
      <t xml:space="preserve">*)       </t>
    </r>
  </si>
  <si>
    <r>
      <t xml:space="preserve">Přímé mzdy a odměny řešitelů CELKEM </t>
    </r>
    <r>
      <rPr>
        <b/>
        <sz val="11"/>
        <rFont val="Calibri"/>
        <family val="2"/>
        <charset val="238"/>
        <scheme val="minor"/>
      </rPr>
      <t xml:space="preserve">     </t>
    </r>
  </si>
  <si>
    <r>
      <t xml:space="preserve">Zákonné odvody celkem </t>
    </r>
    <r>
      <rPr>
        <b/>
        <sz val="11"/>
        <rFont val="Calibri"/>
        <family val="2"/>
        <charset val="238"/>
        <scheme val="minor"/>
      </rPr>
      <t xml:space="preserve"> </t>
    </r>
  </si>
  <si>
    <r>
      <t>Cena bez DPH</t>
    </r>
    <r>
      <rPr>
        <sz val="11"/>
        <rFont val="Calibri"/>
        <family val="2"/>
        <charset val="238"/>
        <scheme val="minor"/>
      </rPr>
      <t xml:space="preserve"> (součet bodů 1 až 7) </t>
    </r>
  </si>
  <si>
    <r>
      <t>DPH</t>
    </r>
    <r>
      <rPr>
        <sz val="11"/>
        <rFont val="Calibri"/>
        <family val="2"/>
        <charset val="238"/>
        <scheme val="minor"/>
      </rPr>
      <t xml:space="preserve"> (15% nebo 21 % z bodu 8)</t>
    </r>
  </si>
  <si>
    <r>
      <t xml:space="preserve">*) </t>
    </r>
    <r>
      <rPr>
        <sz val="10"/>
        <rFont val="Calibri"/>
        <family val="2"/>
        <charset val="238"/>
        <scheme val="minor"/>
      </rPr>
      <t>Kalkulace obsahuje minimální strukturu a členění nákladů. Jednotlivé řádky kalkulace lze upravovat a specifikovat podle potřeb součásti</t>
    </r>
  </si>
  <si>
    <t>11.</t>
  </si>
  <si>
    <t xml:space="preserve">Daň z příjmu </t>
  </si>
  <si>
    <t>Předpokládané náklady</t>
  </si>
  <si>
    <t>Režie CSJ - Rektorát</t>
  </si>
  <si>
    <t>Režie děkanát</t>
  </si>
  <si>
    <t>Celkem</t>
  </si>
  <si>
    <t>Režie NS</t>
  </si>
  <si>
    <t xml:space="preserve">Zisk </t>
  </si>
  <si>
    <t>kurzové ztráty</t>
  </si>
  <si>
    <t>Ukončení prací:</t>
  </si>
  <si>
    <t>Zpracoval:</t>
  </si>
  <si>
    <t>Dodavatelské pracoviště:</t>
  </si>
  <si>
    <t>Zahájení prací:</t>
  </si>
  <si>
    <t>mzdy interním řešitelům</t>
  </si>
  <si>
    <t>vyplacená stipendia</t>
  </si>
  <si>
    <t>7.</t>
  </si>
  <si>
    <t>Celkový počet hodin realizace:</t>
  </si>
  <si>
    <t>Výpočet se provede dle směrnice 4/2011 a SK/4/2012,Dodatek č. 1,Dodatek č.2 ke směrnici (způsob výpočtu uložen na součásti)</t>
  </si>
  <si>
    <t>odměny interním řešitelům (§ 76 dohoda o pracovní činnosti)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</si>
</sst>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4"/>
      <name val="Calibri"/>
      <family val="2"/>
      <charset val="238"/>
      <scheme val="minor"/>
    </font>
    <font>
      <b/>
      <vertAlign val="superscript"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00CC6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4" fillId="0" borderId="0"/>
    <xf numFmtId="0" fontId="2" fillId="0" borderId="0" applyNumberFormat="0" applyFont="0" applyFill="0" applyBorder="0" applyAlignment="0" applyProtection="0">
      <alignment vertical="top"/>
    </xf>
    <xf numFmtId="9" fontId="29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14" fontId="2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0" fillId="0" borderId="0" xfId="0" applyFont="1"/>
    <xf numFmtId="0" fontId="0" fillId="0" borderId="0" xfId="0" applyFont="1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left" vertical="center"/>
    </xf>
    <xf numFmtId="0" fontId="16" fillId="0" borderId="0" xfId="0" applyNumberFormat="1" applyFont="1" applyFill="1" applyBorder="1" applyAlignment="1" applyProtection="1">
      <alignment vertical="center"/>
    </xf>
    <xf numFmtId="0" fontId="17" fillId="0" borderId="0" xfId="0" applyNumberFormat="1" applyFont="1" applyFill="1" applyBorder="1" applyAlignment="1" applyProtection="1">
      <alignment vertical="center"/>
    </xf>
    <xf numFmtId="0" fontId="18" fillId="0" borderId="0" xfId="0" applyNumberFormat="1" applyFont="1" applyFill="1" applyBorder="1" applyAlignment="1" applyProtection="1">
      <alignment vertical="center"/>
    </xf>
    <xf numFmtId="0" fontId="16" fillId="0" borderId="0" xfId="0" applyNumberFormat="1" applyFont="1" applyFill="1" applyBorder="1" applyAlignment="1" applyProtection="1">
      <alignment wrapText="1"/>
    </xf>
    <xf numFmtId="0" fontId="17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left" vertical="center"/>
    </xf>
    <xf numFmtId="0" fontId="16" fillId="0" borderId="0" xfId="0" applyNumberFormat="1" applyFont="1" applyFill="1" applyBorder="1" applyAlignment="1" applyProtection="1">
      <alignment horizontal="left" vertical="center"/>
    </xf>
    <xf numFmtId="0" fontId="20" fillId="0" borderId="3" xfId="0" applyNumberFormat="1" applyFont="1" applyFill="1" applyBorder="1" applyAlignment="1" applyProtection="1">
      <alignment horizontal="left" vertical="center"/>
    </xf>
    <xf numFmtId="0" fontId="20" fillId="0" borderId="5" xfId="0" applyNumberFormat="1" applyFont="1" applyFill="1" applyBorder="1" applyAlignment="1" applyProtection="1">
      <alignment horizontal="left" vertical="center" wrapText="1"/>
    </xf>
    <xf numFmtId="0" fontId="17" fillId="0" borderId="5" xfId="0" applyNumberFormat="1" applyFont="1" applyFill="1" applyBorder="1" applyAlignment="1" applyProtection="1">
      <alignment vertical="center"/>
    </xf>
    <xf numFmtId="0" fontId="21" fillId="0" borderId="6" xfId="0" applyNumberFormat="1" applyFont="1" applyFill="1" applyBorder="1" applyAlignment="1" applyProtection="1">
      <alignment horizontal="left" vertical="center"/>
    </xf>
    <xf numFmtId="0" fontId="21" fillId="0" borderId="4" xfId="0" applyNumberFormat="1" applyFont="1" applyFill="1" applyBorder="1" applyAlignment="1" applyProtection="1">
      <alignment horizontal="left" vertical="center"/>
    </xf>
    <xf numFmtId="0" fontId="21" fillId="0" borderId="4" xfId="0" applyNumberFormat="1" applyFont="1" applyFill="1" applyBorder="1" applyAlignment="1" applyProtection="1">
      <alignment horizontal="left" vertical="center" wrapText="1"/>
    </xf>
    <xf numFmtId="0" fontId="17" fillId="0" borderId="3" xfId="0" applyNumberFormat="1" applyFont="1" applyFill="1" applyBorder="1" applyAlignment="1" applyProtection="1">
      <alignment vertical="center"/>
    </xf>
    <xf numFmtId="0" fontId="21" fillId="0" borderId="3" xfId="0" applyNumberFormat="1" applyFont="1" applyFill="1" applyBorder="1" applyAlignment="1" applyProtection="1">
      <alignment horizontal="left" vertical="center" wrapText="1"/>
    </xf>
    <xf numFmtId="0" fontId="21" fillId="0" borderId="7" xfId="0" applyNumberFormat="1" applyFont="1" applyFill="1" applyBorder="1" applyAlignment="1" applyProtection="1">
      <alignment horizontal="left" vertical="center"/>
    </xf>
    <xf numFmtId="0" fontId="23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2" fillId="0" borderId="0" xfId="0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</xf>
    <xf numFmtId="0" fontId="26" fillId="0" borderId="0" xfId="0" applyNumberFormat="1" applyFont="1" applyFill="1" applyBorder="1" applyAlignment="1" applyProtection="1">
      <alignment vertical="center"/>
    </xf>
    <xf numFmtId="0" fontId="19" fillId="0" borderId="8" xfId="0" applyNumberFormat="1" applyFont="1" applyFill="1" applyBorder="1" applyAlignment="1" applyProtection="1">
      <alignment horizontal="left" vertical="center" wrapText="1"/>
    </xf>
    <xf numFmtId="0" fontId="17" fillId="0" borderId="8" xfId="0" applyNumberFormat="1" applyFont="1" applyFill="1" applyBorder="1" applyAlignment="1" applyProtection="1">
      <alignment vertical="center"/>
    </xf>
    <xf numFmtId="0" fontId="16" fillId="0" borderId="17" xfId="0" applyNumberFormat="1" applyFont="1" applyFill="1" applyBorder="1" applyAlignment="1" applyProtection="1">
      <alignment horizontal="left" vertical="center"/>
    </xf>
    <xf numFmtId="0" fontId="16" fillId="0" borderId="18" xfId="0" applyNumberFormat="1" applyFont="1" applyFill="1" applyBorder="1" applyAlignment="1" applyProtection="1">
      <alignment horizontal="left" vertical="center"/>
    </xf>
    <xf numFmtId="0" fontId="19" fillId="0" borderId="19" xfId="0" applyNumberFormat="1" applyFont="1" applyFill="1" applyBorder="1" applyAlignment="1" applyProtection="1">
      <alignment horizontal="left" vertical="center" wrapText="1"/>
    </xf>
    <xf numFmtId="0" fontId="16" fillId="0" borderId="20" xfId="0" applyNumberFormat="1" applyFont="1" applyFill="1" applyBorder="1" applyAlignment="1" applyProtection="1">
      <alignment horizontal="left" vertical="center"/>
    </xf>
    <xf numFmtId="0" fontId="19" fillId="0" borderId="17" xfId="0" applyNumberFormat="1" applyFont="1" applyFill="1" applyBorder="1" applyAlignment="1" applyProtection="1">
      <alignment horizontal="left" vertical="center" wrapText="1"/>
    </xf>
    <xf numFmtId="0" fontId="22" fillId="0" borderId="17" xfId="0" applyNumberFormat="1" applyFont="1" applyFill="1" applyBorder="1" applyAlignment="1" applyProtection="1">
      <alignment horizontal="left" vertical="center"/>
    </xf>
    <xf numFmtId="0" fontId="17" fillId="0" borderId="4" xfId="0" applyNumberFormat="1" applyFont="1" applyFill="1" applyBorder="1" applyAlignment="1" applyProtection="1">
      <alignment vertical="center"/>
    </xf>
    <xf numFmtId="0" fontId="22" fillId="0" borderId="18" xfId="0" applyNumberFormat="1" applyFont="1" applyFill="1" applyBorder="1" applyAlignment="1" applyProtection="1">
      <alignment horizontal="left" vertical="center"/>
    </xf>
    <xf numFmtId="0" fontId="22" fillId="0" borderId="19" xfId="0" applyNumberFormat="1" applyFont="1" applyFill="1" applyBorder="1" applyAlignment="1" applyProtection="1">
      <alignment horizontal="left" vertical="center"/>
    </xf>
    <xf numFmtId="0" fontId="17" fillId="0" borderId="17" xfId="0" applyNumberFormat="1" applyFont="1" applyFill="1" applyBorder="1" applyAlignment="1" applyProtection="1">
      <alignment vertical="center"/>
    </xf>
    <xf numFmtId="0" fontId="16" fillId="0" borderId="21" xfId="0" applyNumberFormat="1" applyFont="1" applyFill="1" applyBorder="1" applyAlignment="1" applyProtection="1">
      <alignment horizontal="left" vertical="center"/>
    </xf>
    <xf numFmtId="0" fontId="20" fillId="0" borderId="0" xfId="0" applyNumberFormat="1" applyFont="1" applyFill="1" applyBorder="1" applyAlignment="1" applyProtection="1">
      <alignment horizontal="right" wrapText="1"/>
    </xf>
    <xf numFmtId="0" fontId="21" fillId="0" borderId="8" xfId="0" applyNumberFormat="1" applyFont="1" applyFill="1" applyBorder="1" applyAlignment="1" applyProtection="1">
      <alignment horizontal="left" vertical="center" wrapText="1"/>
    </xf>
    <xf numFmtId="0" fontId="28" fillId="0" borderId="0" xfId="0" applyFont="1" applyFill="1" applyBorder="1" applyAlignment="1">
      <alignment wrapText="1"/>
    </xf>
    <xf numFmtId="0" fontId="0" fillId="0" borderId="0" xfId="0" applyFont="1" applyFill="1" applyBorder="1"/>
    <xf numFmtId="0" fontId="28" fillId="0" borderId="0" xfId="0" applyFont="1" applyFill="1" applyBorder="1"/>
    <xf numFmtId="0" fontId="0" fillId="0" borderId="0" xfId="0" applyFill="1" applyBorder="1"/>
    <xf numFmtId="164" fontId="28" fillId="0" borderId="0" xfId="0" applyNumberFormat="1" applyFont="1" applyFill="1" applyBorder="1"/>
    <xf numFmtId="9" fontId="0" fillId="0" borderId="0" xfId="4" applyFont="1" applyFill="1" applyBorder="1"/>
    <xf numFmtId="0" fontId="31" fillId="0" borderId="0" xfId="0" applyFont="1" applyFill="1" applyBorder="1"/>
    <xf numFmtId="0" fontId="27" fillId="0" borderId="0" xfId="0" applyFont="1" applyAlignment="1">
      <alignment wrapText="1"/>
    </xf>
    <xf numFmtId="4" fontId="19" fillId="0" borderId="13" xfId="0" applyNumberFormat="1" applyFont="1" applyFill="1" applyBorder="1" applyAlignment="1" applyProtection="1">
      <alignment horizontal="right" vertical="center"/>
    </xf>
    <xf numFmtId="4" fontId="20" fillId="0" borderId="15" xfId="0" applyNumberFormat="1" applyFont="1" applyFill="1" applyBorder="1" applyAlignment="1" applyProtection="1">
      <alignment horizontal="right" vertical="center"/>
    </xf>
    <xf numFmtId="4" fontId="19" fillId="0" borderId="12" xfId="0" applyNumberFormat="1" applyFont="1" applyFill="1" applyBorder="1" applyAlignment="1" applyProtection="1">
      <alignment horizontal="right" vertical="center"/>
    </xf>
    <xf numFmtId="4" fontId="20" fillId="0" borderId="14" xfId="0" applyNumberFormat="1" applyFont="1" applyFill="1" applyBorder="1" applyAlignment="1" applyProtection="1">
      <alignment horizontal="right" vertical="center"/>
    </xf>
    <xf numFmtId="4" fontId="19" fillId="0" borderId="15" xfId="0" applyNumberFormat="1" applyFont="1" applyFill="1" applyBorder="1" applyAlignment="1" applyProtection="1">
      <alignment horizontal="right" vertical="center"/>
    </xf>
    <xf numFmtId="4" fontId="19" fillId="0" borderId="14" xfId="0" applyNumberFormat="1" applyFont="1" applyFill="1" applyBorder="1" applyAlignment="1" applyProtection="1">
      <alignment horizontal="right" vertical="center"/>
    </xf>
    <xf numFmtId="4" fontId="17" fillId="0" borderId="14" xfId="0" applyNumberFormat="1" applyFont="1" applyFill="1" applyBorder="1" applyAlignment="1" applyProtection="1">
      <alignment vertical="center"/>
    </xf>
    <xf numFmtId="4" fontId="20" fillId="0" borderId="13" xfId="0" applyNumberFormat="1" applyFont="1" applyFill="1" applyBorder="1" applyAlignment="1" applyProtection="1">
      <alignment horizontal="right" vertical="center"/>
    </xf>
    <xf numFmtId="4" fontId="20" fillId="0" borderId="16" xfId="0" applyNumberFormat="1" applyFont="1" applyFill="1" applyBorder="1" applyAlignment="1" applyProtection="1">
      <alignment horizontal="right" vertical="center"/>
    </xf>
    <xf numFmtId="4" fontId="0" fillId="0" borderId="0" xfId="0" applyNumberFormat="1" applyFill="1" applyBorder="1"/>
    <xf numFmtId="0" fontId="17" fillId="0" borderId="0" xfId="0" applyNumberFormat="1" applyFont="1" applyFill="1" applyBorder="1" applyAlignment="1" applyProtection="1">
      <alignment horizontal="center" vertical="center"/>
    </xf>
    <xf numFmtId="2" fontId="0" fillId="0" borderId="0" xfId="4" applyNumberFormat="1" applyFont="1" applyFill="1" applyBorder="1"/>
    <xf numFmtId="0" fontId="27" fillId="0" borderId="0" xfId="0" applyFont="1" applyFill="1" applyBorder="1" applyAlignment="1">
      <alignment horizontal="center"/>
    </xf>
    <xf numFmtId="4" fontId="20" fillId="0" borderId="22" xfId="0" applyNumberFormat="1" applyFont="1" applyFill="1" applyBorder="1" applyAlignment="1" applyProtection="1">
      <alignment horizontal="right" vertical="center"/>
    </xf>
    <xf numFmtId="0" fontId="21" fillId="0" borderId="2" xfId="0" applyNumberFormat="1" applyFont="1" applyFill="1" applyBorder="1" applyAlignment="1" applyProtection="1">
      <alignment horizontal="left" vertical="center" wrapText="1"/>
    </xf>
    <xf numFmtId="0" fontId="21" fillId="0" borderId="2" xfId="0" applyNumberFormat="1" applyFont="1" applyFill="1" applyBorder="1" applyAlignment="1" applyProtection="1">
      <alignment horizontal="left" vertical="center"/>
    </xf>
    <xf numFmtId="4" fontId="20" fillId="0" borderId="0" xfId="0" applyNumberFormat="1" applyFont="1" applyFill="1" applyBorder="1" applyAlignment="1" applyProtection="1">
      <alignment horizontal="right" vertical="center"/>
    </xf>
    <xf numFmtId="4" fontId="19" fillId="0" borderId="0" xfId="0" applyNumberFormat="1" applyFont="1" applyFill="1" applyBorder="1" applyAlignment="1" applyProtection="1">
      <alignment horizontal="right" vertical="center"/>
    </xf>
    <xf numFmtId="4" fontId="17" fillId="0" borderId="0" xfId="0" applyNumberFormat="1" applyFont="1" applyFill="1" applyBorder="1" applyAlignment="1" applyProtection="1">
      <alignment vertical="center"/>
    </xf>
    <xf numFmtId="0" fontId="30" fillId="0" borderId="0" xfId="0" applyFont="1" applyFill="1" applyBorder="1" applyAlignment="1">
      <alignment wrapText="1"/>
    </xf>
    <xf numFmtId="4" fontId="30" fillId="0" borderId="0" xfId="0" applyNumberFormat="1" applyFont="1" applyFill="1" applyBorder="1" applyAlignment="1">
      <alignment wrapText="1"/>
    </xf>
    <xf numFmtId="0" fontId="28" fillId="0" borderId="0" xfId="0" applyFont="1" applyFill="1" applyBorder="1" applyAlignment="1">
      <alignment horizontal="center"/>
    </xf>
    <xf numFmtId="0" fontId="25" fillId="0" borderId="0" xfId="0" applyNumberFormat="1" applyFont="1" applyFill="1" applyBorder="1" applyAlignment="1" applyProtection="1">
      <alignment wrapText="1"/>
    </xf>
    <xf numFmtId="0" fontId="28" fillId="0" borderId="0" xfId="0" applyFont="1" applyFill="1" applyBorder="1" applyAlignment="1">
      <alignment vertical="center" wrapText="1"/>
    </xf>
    <xf numFmtId="4" fontId="25" fillId="0" borderId="5" xfId="0" applyNumberFormat="1" applyFont="1" applyFill="1" applyBorder="1" applyAlignment="1" applyProtection="1">
      <alignment vertical="center"/>
    </xf>
    <xf numFmtId="4" fontId="19" fillId="2" borderId="12" xfId="0" applyNumberFormat="1" applyFont="1" applyFill="1" applyBorder="1" applyAlignment="1" applyProtection="1">
      <alignment horizontal="right" vertical="center"/>
    </xf>
    <xf numFmtId="0" fontId="0" fillId="0" borderId="10" xfId="0" applyBorder="1"/>
    <xf numFmtId="4" fontId="20" fillId="2" borderId="14" xfId="0" applyNumberFormat="1" applyFont="1" applyFill="1" applyBorder="1" applyAlignment="1" applyProtection="1">
      <alignment horizontal="right" vertical="center"/>
    </xf>
    <xf numFmtId="0" fontId="17" fillId="0" borderId="0" xfId="0" applyNumberFormat="1" applyFont="1" applyFill="1" applyBorder="1" applyAlignment="1" applyProtection="1">
      <alignment vertical="center" wrapText="1"/>
    </xf>
    <xf numFmtId="0" fontId="21" fillId="0" borderId="23" xfId="0" applyNumberFormat="1" applyFont="1" applyFill="1" applyBorder="1" applyAlignment="1" applyProtection="1">
      <alignment horizontal="left" vertical="center"/>
    </xf>
    <xf numFmtId="0" fontId="16" fillId="0" borderId="24" xfId="0" applyNumberFormat="1" applyFont="1" applyFill="1" applyBorder="1" applyAlignment="1" applyProtection="1">
      <alignment horizontal="left" vertical="center"/>
    </xf>
    <xf numFmtId="0" fontId="19" fillId="0" borderId="4" xfId="0" applyNumberFormat="1" applyFont="1" applyFill="1" applyBorder="1" applyAlignment="1" applyProtection="1">
      <alignment horizontal="left" vertical="center"/>
    </xf>
    <xf numFmtId="0" fontId="21" fillId="0" borderId="18" xfId="0" applyNumberFormat="1" applyFont="1" applyFill="1" applyBorder="1" applyAlignment="1" applyProtection="1">
      <alignment horizontal="left" vertical="center"/>
    </xf>
    <xf numFmtId="0" fontId="0" fillId="0" borderId="3" xfId="0" applyBorder="1"/>
    <xf numFmtId="0" fontId="0" fillId="0" borderId="17" xfId="0" applyBorder="1"/>
    <xf numFmtId="0" fontId="19" fillId="0" borderId="20" xfId="0" applyNumberFormat="1" applyFont="1" applyFill="1" applyBorder="1" applyAlignment="1" applyProtection="1">
      <alignment horizontal="left" vertical="center" wrapText="1"/>
    </xf>
    <xf numFmtId="0" fontId="17" fillId="0" borderId="20" xfId="0" applyNumberFormat="1" applyFont="1" applyFill="1" applyBorder="1" applyAlignment="1" applyProtection="1">
      <alignment vertical="center"/>
    </xf>
    <xf numFmtId="0" fontId="16" fillId="0" borderId="20" xfId="0" applyNumberFormat="1" applyFont="1" applyFill="1" applyBorder="1" applyAlignment="1" applyProtection="1">
      <alignment horizontal="left" vertical="center" wrapText="1"/>
    </xf>
    <xf numFmtId="0" fontId="21" fillId="0" borderId="18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32" fillId="0" borderId="10" xfId="0" applyNumberFormat="1" applyFont="1" applyFill="1" applyBorder="1" applyAlignment="1" applyProtection="1">
      <alignment horizontal="left" vertical="center"/>
    </xf>
    <xf numFmtId="0" fontId="32" fillId="0" borderId="10" xfId="0" applyNumberFormat="1" applyFont="1" applyFill="1" applyBorder="1" applyAlignment="1" applyProtection="1">
      <alignment vertical="center"/>
    </xf>
    <xf numFmtId="0" fontId="19" fillId="2" borderId="5" xfId="0" applyNumberFormat="1" applyFont="1" applyFill="1" applyBorder="1" applyAlignment="1" applyProtection="1">
      <alignment vertical="top"/>
    </xf>
    <xf numFmtId="0" fontId="19" fillId="2" borderId="0" xfId="0" applyNumberFormat="1" applyFont="1" applyFill="1" applyBorder="1" applyAlignment="1" applyProtection="1">
      <alignment vertical="top"/>
    </xf>
    <xf numFmtId="0" fontId="19" fillId="2" borderId="19" xfId="0" applyNumberFormat="1" applyFont="1" applyFill="1" applyBorder="1" applyAlignment="1" applyProtection="1">
      <alignment vertical="top"/>
    </xf>
    <xf numFmtId="0" fontId="19" fillId="0" borderId="3" xfId="0" applyNumberFormat="1" applyFont="1" applyFill="1" applyBorder="1" applyAlignment="1" applyProtection="1">
      <alignment horizontal="left" vertical="center" wrapText="1"/>
    </xf>
    <xf numFmtId="0" fontId="19" fillId="0" borderId="10" xfId="0" applyNumberFormat="1" applyFont="1" applyFill="1" applyBorder="1" applyAlignment="1" applyProtection="1">
      <alignment horizontal="left" vertical="center" wrapText="1"/>
    </xf>
    <xf numFmtId="0" fontId="19" fillId="0" borderId="17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left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21" fillId="0" borderId="23" xfId="0" applyNumberFormat="1" applyFont="1" applyFill="1" applyBorder="1" applyAlignment="1" applyProtection="1">
      <alignment horizontal="left" vertical="center" wrapText="1"/>
    </xf>
    <xf numFmtId="0" fontId="21" fillId="0" borderId="25" xfId="0" applyNumberFormat="1" applyFont="1" applyFill="1" applyBorder="1" applyAlignment="1" applyProtection="1">
      <alignment horizontal="left" vertical="center" wrapText="1"/>
    </xf>
    <xf numFmtId="0" fontId="21" fillId="0" borderId="24" xfId="0" applyNumberFormat="1" applyFont="1" applyFill="1" applyBorder="1" applyAlignment="1" applyProtection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center" vertical="center"/>
    </xf>
    <xf numFmtId="0" fontId="21" fillId="0" borderId="4" xfId="0" applyNumberFormat="1" applyFont="1" applyFill="1" applyBorder="1" applyAlignment="1" applyProtection="1">
      <alignment horizontal="left" vertical="center" wrapText="1"/>
    </xf>
    <xf numFmtId="0" fontId="21" fillId="0" borderId="2" xfId="0" applyNumberFormat="1" applyFont="1" applyFill="1" applyBorder="1" applyAlignment="1" applyProtection="1">
      <alignment horizontal="left" vertical="center" wrapText="1"/>
    </xf>
    <xf numFmtId="0" fontId="21" fillId="0" borderId="18" xfId="0" applyNumberFormat="1" applyFont="1" applyFill="1" applyBorder="1" applyAlignment="1" applyProtection="1">
      <alignment horizontal="left" vertical="center" wrapText="1"/>
    </xf>
    <xf numFmtId="0" fontId="19" fillId="0" borderId="5" xfId="0" applyNumberFormat="1" applyFont="1" applyFill="1" applyBorder="1" applyAlignment="1" applyProtection="1">
      <alignment horizontal="left" vertical="top"/>
    </xf>
    <xf numFmtId="0" fontId="19" fillId="0" borderId="0" xfId="0" applyNumberFormat="1" applyFont="1" applyFill="1" applyBorder="1" applyAlignment="1" applyProtection="1">
      <alignment horizontal="left" vertical="top"/>
    </xf>
    <xf numFmtId="0" fontId="19" fillId="0" borderId="19" xfId="0" applyNumberFormat="1" applyFont="1" applyFill="1" applyBorder="1" applyAlignment="1" applyProtection="1">
      <alignment horizontal="left" vertical="top"/>
    </xf>
    <xf numFmtId="0" fontId="19" fillId="0" borderId="5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left" vertical="center" wrapText="1"/>
    </xf>
    <xf numFmtId="0" fontId="16" fillId="0" borderId="19" xfId="0" applyNumberFormat="1" applyFont="1" applyFill="1" applyBorder="1" applyAlignment="1" applyProtection="1">
      <alignment horizontal="left" vertical="center" wrapText="1"/>
    </xf>
    <xf numFmtId="0" fontId="19" fillId="0" borderId="19" xfId="0" applyNumberFormat="1" applyFont="1" applyFill="1" applyBorder="1" applyAlignment="1" applyProtection="1">
      <alignment horizontal="left" vertical="center" wrapText="1"/>
    </xf>
    <xf numFmtId="14" fontId="0" fillId="0" borderId="0" xfId="0" applyNumberFormat="1" applyFont="1" applyAlignment="1">
      <alignment horizontal="center"/>
    </xf>
    <xf numFmtId="0" fontId="21" fillId="0" borderId="6" xfId="0" applyNumberFormat="1" applyFont="1" applyFill="1" applyBorder="1" applyAlignment="1" applyProtection="1">
      <alignment horizontal="left" vertical="center"/>
    </xf>
    <xf numFmtId="0" fontId="21" fillId="0" borderId="11" xfId="0" applyNumberFormat="1" applyFont="1" applyFill="1" applyBorder="1" applyAlignment="1" applyProtection="1">
      <alignment horizontal="left" vertical="center"/>
    </xf>
    <xf numFmtId="0" fontId="21" fillId="0" borderId="20" xfId="0" applyNumberFormat="1" applyFont="1" applyFill="1" applyBorder="1" applyAlignment="1" applyProtection="1">
      <alignment horizontal="left" vertical="center"/>
    </xf>
    <xf numFmtId="0" fontId="21" fillId="0" borderId="7" xfId="0" applyNumberFormat="1" applyFont="1" applyFill="1" applyBorder="1" applyAlignment="1" applyProtection="1">
      <alignment horizontal="left" vertical="center"/>
    </xf>
    <xf numFmtId="0" fontId="21" fillId="0" borderId="9" xfId="0" applyNumberFormat="1" applyFont="1" applyFill="1" applyBorder="1" applyAlignment="1" applyProtection="1">
      <alignment horizontal="left" vertical="center"/>
    </xf>
    <xf numFmtId="0" fontId="22" fillId="0" borderId="9" xfId="0" applyNumberFormat="1" applyFont="1" applyFill="1" applyBorder="1" applyAlignment="1" applyProtection="1">
      <alignment horizontal="left" vertical="center"/>
    </xf>
    <xf numFmtId="0" fontId="22" fillId="0" borderId="21" xfId="0" applyNumberFormat="1" applyFont="1" applyFill="1" applyBorder="1" applyAlignment="1" applyProtection="1">
      <alignment horizontal="left" vertical="center"/>
    </xf>
    <xf numFmtId="0" fontId="24" fillId="0" borderId="0" xfId="0" applyNumberFormat="1" applyFont="1" applyFill="1" applyBorder="1" applyAlignment="1" applyProtection="1">
      <alignment horizontal="left" vertical="center" wrapText="1"/>
    </xf>
    <xf numFmtId="0" fontId="21" fillId="0" borderId="5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19" xfId="0" applyNumberFormat="1" applyFont="1" applyFill="1" applyBorder="1" applyAlignment="1" applyProtection="1">
      <alignment horizontal="left" vertical="center"/>
    </xf>
    <xf numFmtId="0" fontId="21" fillId="0" borderId="6" xfId="0" applyNumberFormat="1" applyFont="1" applyFill="1" applyBorder="1" applyAlignment="1" applyProtection="1">
      <alignment horizontal="left" vertical="center" wrapText="1"/>
    </xf>
    <xf numFmtId="0" fontId="21" fillId="0" borderId="11" xfId="0" applyNumberFormat="1" applyFont="1" applyFill="1" applyBorder="1" applyAlignment="1" applyProtection="1">
      <alignment horizontal="left" vertical="center" wrapText="1"/>
    </xf>
    <xf numFmtId="0" fontId="21" fillId="0" borderId="20" xfId="0" applyNumberFormat="1" applyFont="1" applyFill="1" applyBorder="1" applyAlignment="1" applyProtection="1">
      <alignment horizontal="left" vertical="center" wrapText="1"/>
    </xf>
    <xf numFmtId="0" fontId="21" fillId="0" borderId="3" xfId="0" applyNumberFormat="1" applyFont="1" applyFill="1" applyBorder="1" applyAlignment="1" applyProtection="1">
      <alignment horizontal="left" vertical="center" wrapText="1"/>
    </xf>
    <xf numFmtId="0" fontId="21" fillId="0" borderId="10" xfId="0" applyNumberFormat="1" applyFont="1" applyFill="1" applyBorder="1" applyAlignment="1" applyProtection="1">
      <alignment horizontal="left" vertical="center" wrapText="1"/>
    </xf>
    <xf numFmtId="0" fontId="20" fillId="0" borderId="10" xfId="0" applyNumberFormat="1" applyFont="1" applyFill="1" applyBorder="1" applyAlignment="1" applyProtection="1">
      <alignment horizontal="left" vertical="center" wrapText="1"/>
    </xf>
    <xf numFmtId="0" fontId="20" fillId="0" borderId="17" xfId="0" applyNumberFormat="1" applyFont="1" applyFill="1" applyBorder="1" applyAlignment="1" applyProtection="1">
      <alignment horizontal="left" vertical="center" wrapText="1"/>
    </xf>
    <xf numFmtId="0" fontId="19" fillId="0" borderId="6" xfId="0" applyNumberFormat="1" applyFont="1" applyFill="1" applyBorder="1" applyAlignment="1" applyProtection="1">
      <alignment horizontal="left" vertical="center" wrapText="1"/>
    </xf>
    <xf numFmtId="0" fontId="19" fillId="0" borderId="11" xfId="0" applyNumberFormat="1" applyFont="1" applyFill="1" applyBorder="1" applyAlignment="1" applyProtection="1">
      <alignment horizontal="left" vertical="center" wrapText="1"/>
    </xf>
    <xf numFmtId="0" fontId="19" fillId="0" borderId="6" xfId="0" applyNumberFormat="1" applyFont="1" applyFill="1" applyBorder="1" applyAlignment="1" applyProtection="1">
      <alignment horizontal="left" vertical="center"/>
    </xf>
    <xf numFmtId="0" fontId="19" fillId="0" borderId="1" xfId="0" applyNumberFormat="1" applyFont="1" applyFill="1" applyBorder="1" applyAlignment="1" applyProtection="1">
      <alignment horizontal="left" vertical="center"/>
    </xf>
    <xf numFmtId="0" fontId="16" fillId="0" borderId="6" xfId="0" applyNumberFormat="1" applyFont="1" applyFill="1" applyBorder="1" applyAlignment="1" applyProtection="1">
      <alignment horizontal="left" vertical="center"/>
    </xf>
    <xf numFmtId="0" fontId="16" fillId="0" borderId="1" xfId="0" applyNumberFormat="1" applyFont="1" applyFill="1" applyBorder="1" applyAlignment="1" applyProtection="1">
      <alignment horizontal="left" vertical="center"/>
    </xf>
  </cellXfs>
  <cellStyles count="5">
    <cellStyle name="Normální" xfId="0" builtinId="0"/>
    <cellStyle name="Normální 2" xfId="2"/>
    <cellStyle name="Normální 3" xfId="1"/>
    <cellStyle name="Normální 3 2" xfId="3"/>
    <cellStyle name="Procenta" xfId="4" builtinId="5"/>
  </cellStyles>
  <dxfs count="0"/>
  <tableStyles count="0" defaultTableStyle="TableStyleMedium2" defaultPivotStyle="PivotStyleLight16"/>
  <colors>
    <mruColors>
      <color rgb="FF00FFFF"/>
      <color rgb="FFC3FEA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9"/>
  <sheetViews>
    <sheetView tabSelected="1" zoomScaleNormal="100" workbookViewId="0">
      <selection activeCell="E5" sqref="E5"/>
    </sheetView>
  </sheetViews>
  <sheetFormatPr defaultRowHeight="15" x14ac:dyDescent="0.25"/>
  <cols>
    <col min="1" max="1" width="5.140625" customWidth="1"/>
    <col min="2" max="2" width="5.5703125" customWidth="1"/>
    <col min="3" max="3" width="15.85546875" customWidth="1"/>
    <col min="4" max="4" width="20" customWidth="1"/>
    <col min="5" max="5" width="2.140625" customWidth="1"/>
    <col min="6" max="6" width="20.5703125" customWidth="1"/>
    <col min="7" max="7" width="12.42578125" style="5" customWidth="1"/>
    <col min="8" max="8" width="10.5703125" style="52" bestFit="1" customWidth="1"/>
    <col min="9" max="9" width="13.7109375" style="52" customWidth="1"/>
    <col min="10" max="10" width="10.5703125" style="52" customWidth="1"/>
    <col min="11" max="12" width="9.140625" style="52"/>
  </cols>
  <sheetData>
    <row r="1" spans="1:12" ht="21" x14ac:dyDescent="0.25">
      <c r="A1" s="9"/>
      <c r="B1" s="11"/>
      <c r="C1" s="11"/>
      <c r="D1" s="12" t="s">
        <v>41</v>
      </c>
      <c r="E1" s="11"/>
      <c r="F1" s="11"/>
      <c r="G1" s="13"/>
      <c r="H1" s="50"/>
    </row>
    <row r="2" spans="1:12" x14ac:dyDescent="0.25">
      <c r="A2" s="108" t="s">
        <v>0</v>
      </c>
      <c r="B2" s="108"/>
      <c r="C2" s="14"/>
      <c r="D2" s="14"/>
      <c r="E2" s="14"/>
      <c r="F2" s="15"/>
      <c r="G2" s="13"/>
      <c r="H2" s="51"/>
    </row>
    <row r="3" spans="1:12" ht="21.75" customHeight="1" x14ac:dyDescent="0.25">
      <c r="A3" s="108" t="s">
        <v>1</v>
      </c>
      <c r="B3" s="108"/>
      <c r="C3" s="14"/>
      <c r="D3" s="14"/>
      <c r="E3" s="14"/>
      <c r="F3" s="13"/>
      <c r="G3" s="49"/>
      <c r="H3" s="49"/>
    </row>
    <row r="4" spans="1:12" ht="21.75" customHeight="1" x14ac:dyDescent="0.25">
      <c r="A4" s="107" t="s">
        <v>2</v>
      </c>
      <c r="B4" s="107"/>
      <c r="C4" s="107"/>
      <c r="D4" s="107"/>
      <c r="E4" s="16"/>
      <c r="F4" s="17"/>
      <c r="G4" s="47"/>
      <c r="H4" s="53"/>
    </row>
    <row r="5" spans="1:12" x14ac:dyDescent="0.25">
      <c r="A5" s="18" t="s">
        <v>58</v>
      </c>
      <c r="B5" s="18"/>
      <c r="C5" s="18"/>
      <c r="D5" s="18"/>
      <c r="E5" s="18"/>
      <c r="F5" s="14" t="s">
        <v>3</v>
      </c>
      <c r="G5" s="56"/>
    </row>
    <row r="6" spans="1:12" ht="24" customHeight="1" x14ac:dyDescent="0.25">
      <c r="A6" s="108" t="s">
        <v>59</v>
      </c>
      <c r="B6" s="108"/>
      <c r="C6" s="108"/>
      <c r="D6" s="18" t="s">
        <v>56</v>
      </c>
      <c r="E6" s="18"/>
      <c r="F6" s="85" t="s">
        <v>63</v>
      </c>
      <c r="G6" s="14">
        <v>0</v>
      </c>
      <c r="H6" s="50"/>
    </row>
    <row r="7" spans="1:12" x14ac:dyDescent="0.25">
      <c r="A7" s="13"/>
      <c r="B7" s="19"/>
      <c r="C7" s="13"/>
      <c r="D7" s="13"/>
      <c r="E7" s="13"/>
      <c r="F7" s="14"/>
      <c r="G7" s="79"/>
      <c r="H7" s="76"/>
    </row>
    <row r="8" spans="1:12" s="1" customFormat="1" ht="15.75" thickBot="1" x14ac:dyDescent="0.3">
      <c r="A8" s="13"/>
      <c r="B8" s="19"/>
      <c r="C8" s="13"/>
      <c r="D8" s="112"/>
      <c r="E8" s="112"/>
      <c r="F8" s="112"/>
      <c r="G8" s="79"/>
      <c r="H8" s="77"/>
      <c r="I8" s="52"/>
      <c r="J8" s="52"/>
      <c r="K8" s="52"/>
      <c r="L8" s="52"/>
    </row>
    <row r="9" spans="1:12" ht="16.5" customHeight="1" x14ac:dyDescent="0.25">
      <c r="A9" s="86" t="s">
        <v>4</v>
      </c>
      <c r="B9" s="87"/>
      <c r="C9" s="109" t="s">
        <v>5</v>
      </c>
      <c r="D9" s="110"/>
      <c r="E9" s="110"/>
      <c r="F9" s="111"/>
      <c r="G9" s="70">
        <f>G10</f>
        <v>0</v>
      </c>
      <c r="H9" s="73"/>
      <c r="I9" s="80"/>
    </row>
    <row r="10" spans="1:12" ht="15" customHeight="1" x14ac:dyDescent="0.25">
      <c r="A10" s="20"/>
      <c r="B10" s="36"/>
      <c r="C10" s="104" t="s">
        <v>6</v>
      </c>
      <c r="D10" s="105"/>
      <c r="E10" s="105"/>
      <c r="F10" s="106"/>
      <c r="G10" s="57">
        <v>0</v>
      </c>
      <c r="H10" s="74"/>
      <c r="I10" s="80"/>
      <c r="J10" s="78"/>
    </row>
    <row r="11" spans="1:12" ht="16.5" customHeight="1" x14ac:dyDescent="0.25">
      <c r="A11" s="25" t="s">
        <v>7</v>
      </c>
      <c r="B11" s="37"/>
      <c r="C11" s="113" t="s">
        <v>42</v>
      </c>
      <c r="D11" s="114"/>
      <c r="E11" s="114"/>
      <c r="F11" s="115"/>
      <c r="G11" s="58">
        <f>SUM(G12:G17)</f>
        <v>0</v>
      </c>
      <c r="H11" s="73"/>
      <c r="I11" s="73"/>
      <c r="J11" s="54"/>
    </row>
    <row r="12" spans="1:12" ht="15.75" customHeight="1" x14ac:dyDescent="0.25">
      <c r="A12" s="21"/>
      <c r="B12" s="38" t="s">
        <v>8</v>
      </c>
      <c r="C12" s="101" t="s">
        <v>60</v>
      </c>
      <c r="D12" s="102"/>
      <c r="E12" s="102"/>
      <c r="F12" s="103"/>
      <c r="G12" s="82">
        <v>0</v>
      </c>
      <c r="H12" s="81"/>
      <c r="I12" s="74"/>
    </row>
    <row r="13" spans="1:12" ht="15" customHeight="1" x14ac:dyDescent="0.25">
      <c r="A13" s="22"/>
      <c r="B13" s="38" t="s">
        <v>9</v>
      </c>
      <c r="C13" s="116" t="s">
        <v>65</v>
      </c>
      <c r="D13" s="117"/>
      <c r="E13" s="117"/>
      <c r="F13" s="118"/>
      <c r="G13" s="59">
        <v>0</v>
      </c>
      <c r="H13" s="81"/>
      <c r="I13" s="74"/>
    </row>
    <row r="14" spans="1:12" ht="15" customHeight="1" x14ac:dyDescent="0.25">
      <c r="A14" s="22"/>
      <c r="B14" s="38" t="s">
        <v>10</v>
      </c>
      <c r="C14" s="119" t="s">
        <v>11</v>
      </c>
      <c r="D14" s="120"/>
      <c r="E14" s="121"/>
      <c r="F14" s="122"/>
      <c r="G14" s="59">
        <v>0</v>
      </c>
      <c r="H14" s="74"/>
      <c r="I14" s="74"/>
    </row>
    <row r="15" spans="1:12" ht="15" customHeight="1" x14ac:dyDescent="0.25">
      <c r="A15" s="22"/>
      <c r="B15" s="38" t="s">
        <v>12</v>
      </c>
      <c r="C15" s="119" t="s">
        <v>13</v>
      </c>
      <c r="D15" s="120"/>
      <c r="E15" s="120"/>
      <c r="F15" s="123"/>
      <c r="G15" s="59">
        <v>0</v>
      </c>
      <c r="H15" s="74"/>
      <c r="I15" s="74"/>
    </row>
    <row r="16" spans="1:12" ht="15" customHeight="1" x14ac:dyDescent="0.25">
      <c r="A16" s="22"/>
      <c r="B16" s="38" t="s">
        <v>14</v>
      </c>
      <c r="C16" s="119" t="s">
        <v>15</v>
      </c>
      <c r="D16" s="120"/>
      <c r="E16" s="120"/>
      <c r="F16" s="123"/>
      <c r="G16" s="59">
        <v>0</v>
      </c>
      <c r="H16" s="74"/>
      <c r="I16" s="74"/>
    </row>
    <row r="17" spans="1:12" x14ac:dyDescent="0.25">
      <c r="A17" s="22"/>
      <c r="B17" s="38" t="s">
        <v>16</v>
      </c>
      <c r="C17" s="119" t="s">
        <v>36</v>
      </c>
      <c r="D17" s="120"/>
      <c r="E17" s="120"/>
      <c r="F17" s="123"/>
      <c r="G17" s="59">
        <v>0</v>
      </c>
      <c r="H17" s="74"/>
      <c r="I17" s="74"/>
      <c r="J17" s="69"/>
    </row>
    <row r="18" spans="1:12" ht="17.25" x14ac:dyDescent="0.25">
      <c r="A18" s="23" t="s">
        <v>17</v>
      </c>
      <c r="B18" s="39"/>
      <c r="C18" s="125" t="s">
        <v>18</v>
      </c>
      <c r="D18" s="126"/>
      <c r="E18" s="126"/>
      <c r="F18" s="127"/>
      <c r="G18" s="60">
        <f t="shared" ref="G18" si="0">SUM(G19:G19)</f>
        <v>0</v>
      </c>
      <c r="H18" s="73"/>
      <c r="I18" s="73"/>
      <c r="J18" s="68"/>
    </row>
    <row r="19" spans="1:12" ht="17.25" x14ac:dyDescent="0.25">
      <c r="A19" s="24"/>
      <c r="B19" s="37" t="s">
        <v>8</v>
      </c>
      <c r="C19" s="88" t="s">
        <v>19</v>
      </c>
      <c r="D19" s="72"/>
      <c r="E19" s="72"/>
      <c r="F19" s="89"/>
      <c r="G19" s="61">
        <f>+G12/100*35+G17/100*35+G13/100*35</f>
        <v>0</v>
      </c>
      <c r="H19" s="74"/>
      <c r="I19" s="74"/>
    </row>
    <row r="20" spans="1:12" ht="16.5" customHeight="1" x14ac:dyDescent="0.25">
      <c r="A20" s="25" t="s">
        <v>20</v>
      </c>
      <c r="B20" s="37"/>
      <c r="C20" s="113" t="s">
        <v>43</v>
      </c>
      <c r="D20" s="114"/>
      <c r="E20" s="114"/>
      <c r="F20" s="115"/>
      <c r="G20" s="58">
        <f>SUM(G21:G22)</f>
        <v>0</v>
      </c>
      <c r="H20" s="73"/>
      <c r="I20" s="73"/>
      <c r="J20" s="66"/>
    </row>
    <row r="21" spans="1:12" ht="15" customHeight="1" x14ac:dyDescent="0.25">
      <c r="A21" s="22"/>
      <c r="B21" s="38" t="s">
        <v>21</v>
      </c>
      <c r="C21" s="119" t="s">
        <v>39</v>
      </c>
      <c r="D21" s="120"/>
      <c r="E21" s="120"/>
      <c r="F21" s="123"/>
      <c r="G21" s="59">
        <f>+G12/100*34+G19/100*34+G17/100*34+G13/100*34</f>
        <v>0</v>
      </c>
      <c r="I21" s="74"/>
    </row>
    <row r="22" spans="1:12" ht="15" customHeight="1" x14ac:dyDescent="0.25">
      <c r="A22" s="22"/>
      <c r="B22" s="38" t="s">
        <v>9</v>
      </c>
      <c r="C22" s="119" t="s">
        <v>40</v>
      </c>
      <c r="D22" s="120"/>
      <c r="E22" s="120"/>
      <c r="F22" s="123"/>
      <c r="G22" s="59">
        <f>+G12/100*0.42+G19/100*0.42+G17/100*0.42+G13/100*0.42</f>
        <v>0</v>
      </c>
      <c r="H22" s="74"/>
      <c r="I22" s="74"/>
    </row>
    <row r="23" spans="1:12" ht="16.5" customHeight="1" x14ac:dyDescent="0.25">
      <c r="A23" s="25" t="s">
        <v>22</v>
      </c>
      <c r="B23" s="37"/>
      <c r="C23" s="113" t="s">
        <v>35</v>
      </c>
      <c r="D23" s="114"/>
      <c r="E23" s="114"/>
      <c r="F23" s="115"/>
      <c r="G23" s="58">
        <f>G24+G25+G26+G27+G28+G29</f>
        <v>0</v>
      </c>
      <c r="H23" s="73"/>
      <c r="J23" s="51"/>
    </row>
    <row r="24" spans="1:12" ht="15" customHeight="1" x14ac:dyDescent="0.25">
      <c r="A24" s="22"/>
      <c r="B24" s="38" t="s">
        <v>8</v>
      </c>
      <c r="C24" s="119" t="s">
        <v>23</v>
      </c>
      <c r="D24" s="120"/>
      <c r="E24" s="120"/>
      <c r="F24" s="123"/>
      <c r="G24" s="59">
        <v>0</v>
      </c>
      <c r="H24" s="74"/>
      <c r="I24" s="55"/>
    </row>
    <row r="25" spans="1:12" ht="15" customHeight="1" x14ac:dyDescent="0.25">
      <c r="A25" s="22"/>
      <c r="B25" s="38" t="s">
        <v>24</v>
      </c>
      <c r="C25" s="119" t="s">
        <v>38</v>
      </c>
      <c r="D25" s="120"/>
      <c r="E25" s="120"/>
      <c r="F25" s="123"/>
      <c r="G25" s="59">
        <v>0</v>
      </c>
      <c r="H25" s="74"/>
    </row>
    <row r="26" spans="1:12" ht="15" customHeight="1" x14ac:dyDescent="0.25">
      <c r="A26" s="22"/>
      <c r="B26" s="38" t="s">
        <v>10</v>
      </c>
      <c r="C26" s="119" t="s">
        <v>25</v>
      </c>
      <c r="D26" s="120"/>
      <c r="E26" s="120"/>
      <c r="F26" s="123"/>
      <c r="G26" s="59">
        <v>0</v>
      </c>
      <c r="H26" s="74"/>
      <c r="J26" s="51"/>
    </row>
    <row r="27" spans="1:12" ht="15" customHeight="1" x14ac:dyDescent="0.25">
      <c r="A27" s="22"/>
      <c r="B27" s="38" t="s">
        <v>26</v>
      </c>
      <c r="C27" s="119" t="s">
        <v>27</v>
      </c>
      <c r="D27" s="120"/>
      <c r="E27" s="120"/>
      <c r="F27" s="123"/>
      <c r="G27" s="59">
        <v>0</v>
      </c>
      <c r="H27" s="74"/>
    </row>
    <row r="28" spans="1:12" s="1" customFormat="1" ht="15" customHeight="1" x14ac:dyDescent="0.25">
      <c r="A28" s="22"/>
      <c r="B28" s="38" t="s">
        <v>14</v>
      </c>
      <c r="C28" s="119" t="s">
        <v>55</v>
      </c>
      <c r="D28" s="120"/>
      <c r="E28" s="120"/>
      <c r="F28" s="123"/>
      <c r="G28" s="59">
        <v>0</v>
      </c>
      <c r="H28" s="74"/>
      <c r="I28" s="52"/>
      <c r="J28" s="52"/>
      <c r="K28" s="52"/>
      <c r="L28" s="52"/>
    </row>
    <row r="29" spans="1:12" x14ac:dyDescent="0.25">
      <c r="A29" s="26"/>
      <c r="B29" s="40" t="s">
        <v>16</v>
      </c>
      <c r="C29" s="90" t="s">
        <v>61</v>
      </c>
      <c r="D29" s="83"/>
      <c r="E29" s="83"/>
      <c r="F29" s="91"/>
      <c r="G29" s="57">
        <v>0</v>
      </c>
      <c r="H29" s="74"/>
      <c r="I29" s="50"/>
      <c r="J29" s="51"/>
    </row>
    <row r="30" spans="1:12" ht="17.25" x14ac:dyDescent="0.25">
      <c r="A30" s="24" t="s">
        <v>28</v>
      </c>
      <c r="B30" s="37"/>
      <c r="C30" s="133" t="s">
        <v>37</v>
      </c>
      <c r="D30" s="134"/>
      <c r="E30" s="134"/>
      <c r="F30" s="135"/>
      <c r="G30" s="58">
        <f>+G31</f>
        <v>0</v>
      </c>
      <c r="H30" s="73"/>
      <c r="I30" s="50"/>
    </row>
    <row r="31" spans="1:12" ht="41.25" customHeight="1" x14ac:dyDescent="0.25">
      <c r="A31" s="26"/>
      <c r="B31" s="41"/>
      <c r="C31" s="104" t="s">
        <v>64</v>
      </c>
      <c r="D31" s="105"/>
      <c r="E31" s="105"/>
      <c r="F31" s="106"/>
      <c r="G31" s="57">
        <f>G35</f>
        <v>0</v>
      </c>
      <c r="H31" s="74"/>
      <c r="I31" s="55"/>
      <c r="K31" s="51"/>
      <c r="L31" s="51"/>
    </row>
    <row r="32" spans="1:12" s="1" customFormat="1" ht="15" customHeight="1" x14ac:dyDescent="0.25">
      <c r="A32" s="42"/>
      <c r="B32" s="43"/>
      <c r="C32" s="145" t="s">
        <v>50</v>
      </c>
      <c r="D32" s="146"/>
      <c r="E32" s="34"/>
      <c r="F32" s="92"/>
      <c r="G32" s="62">
        <f>85.22*G6</f>
        <v>0</v>
      </c>
      <c r="H32" s="74"/>
      <c r="I32" s="52"/>
      <c r="J32" s="52"/>
      <c r="K32" s="52"/>
      <c r="L32" s="52"/>
    </row>
    <row r="33" spans="1:12" s="1" customFormat="1" ht="15" customHeight="1" x14ac:dyDescent="0.25">
      <c r="A33" s="22"/>
      <c r="B33" s="44"/>
      <c r="C33" s="145" t="s">
        <v>51</v>
      </c>
      <c r="D33" s="146"/>
      <c r="E33" s="34"/>
      <c r="F33" s="92"/>
      <c r="G33" s="62">
        <f>62.49*G6</f>
        <v>0</v>
      </c>
      <c r="H33" s="74"/>
      <c r="I33" s="52"/>
      <c r="J33" s="52"/>
      <c r="K33" s="52"/>
      <c r="L33" s="52"/>
    </row>
    <row r="34" spans="1:12" s="1" customFormat="1" ht="15" customHeight="1" x14ac:dyDescent="0.25">
      <c r="A34" s="22"/>
      <c r="B34" s="44"/>
      <c r="C34" s="145" t="s">
        <v>53</v>
      </c>
      <c r="D34" s="146"/>
      <c r="E34" s="34"/>
      <c r="F34" s="92"/>
      <c r="G34" s="62">
        <f>0</f>
        <v>0</v>
      </c>
      <c r="H34" s="74"/>
      <c r="I34" s="52"/>
      <c r="J34" s="52"/>
      <c r="K34" s="52"/>
      <c r="L34" s="52"/>
    </row>
    <row r="35" spans="1:12" s="14" customFormat="1" ht="15" customHeight="1" x14ac:dyDescent="0.25">
      <c r="A35" s="26"/>
      <c r="B35" s="45"/>
      <c r="C35" s="147" t="s">
        <v>52</v>
      </c>
      <c r="D35" s="148"/>
      <c r="E35" s="35"/>
      <c r="F35" s="93"/>
      <c r="G35" s="63">
        <f>SUM(G32:G34)</f>
        <v>0</v>
      </c>
      <c r="H35" s="75"/>
      <c r="I35" s="67"/>
    </row>
    <row r="36" spans="1:12" ht="17.25" x14ac:dyDescent="0.25">
      <c r="A36" s="23" t="s">
        <v>62</v>
      </c>
      <c r="B36" s="39"/>
      <c r="C36" s="136" t="s">
        <v>54</v>
      </c>
      <c r="D36" s="137"/>
      <c r="E36" s="137"/>
      <c r="F36" s="138"/>
      <c r="G36" s="60">
        <f>G39/100*20</f>
        <v>0</v>
      </c>
      <c r="H36" s="73"/>
    </row>
    <row r="37" spans="1:12" s="1" customFormat="1" ht="17.25" x14ac:dyDescent="0.25">
      <c r="A37" s="24" t="s">
        <v>29</v>
      </c>
      <c r="B37" s="37"/>
      <c r="C37" s="25" t="s">
        <v>48</v>
      </c>
      <c r="D37" s="71"/>
      <c r="E37" s="48"/>
      <c r="F37" s="94"/>
      <c r="G37" s="58">
        <f>G36/100*19</f>
        <v>0</v>
      </c>
      <c r="H37" s="73"/>
      <c r="I37" s="52"/>
      <c r="J37" s="52"/>
      <c r="K37" s="52"/>
      <c r="L37" s="52"/>
    </row>
    <row r="38" spans="1:12" s="1" customFormat="1" ht="17.25" customHeight="1" x14ac:dyDescent="0.25">
      <c r="A38" s="24"/>
      <c r="B38" s="37"/>
      <c r="C38" s="143" t="s">
        <v>49</v>
      </c>
      <c r="D38" s="144"/>
      <c r="E38" s="71"/>
      <c r="F38" s="95"/>
      <c r="G38" s="58">
        <f>G9+G11+G18+G20+G23+G30+G36+G37</f>
        <v>0</v>
      </c>
      <c r="H38" s="73"/>
      <c r="I38" s="66"/>
      <c r="J38" s="52"/>
      <c r="K38" s="52"/>
      <c r="L38" s="52"/>
    </row>
    <row r="39" spans="1:12" ht="16.5" customHeight="1" x14ac:dyDescent="0.25">
      <c r="A39" s="23" t="s">
        <v>30</v>
      </c>
      <c r="B39" s="39"/>
      <c r="C39" s="136" t="s">
        <v>44</v>
      </c>
      <c r="D39" s="137"/>
      <c r="E39" s="137"/>
      <c r="F39" s="138"/>
      <c r="G39" s="84">
        <v>0</v>
      </c>
      <c r="H39" s="73"/>
    </row>
    <row r="40" spans="1:12" ht="16.5" customHeight="1" x14ac:dyDescent="0.25">
      <c r="A40" s="27" t="s">
        <v>31</v>
      </c>
      <c r="B40" s="36"/>
      <c r="C40" s="139" t="s">
        <v>45</v>
      </c>
      <c r="D40" s="140"/>
      <c r="E40" s="141"/>
      <c r="F40" s="142"/>
      <c r="G40" s="64">
        <f>+G39/100*21</f>
        <v>0</v>
      </c>
      <c r="H40" s="73"/>
    </row>
    <row r="41" spans="1:12" ht="21" customHeight="1" thickBot="1" x14ac:dyDescent="0.3">
      <c r="A41" s="28" t="s">
        <v>47</v>
      </c>
      <c r="B41" s="46"/>
      <c r="C41" s="128" t="s">
        <v>32</v>
      </c>
      <c r="D41" s="129"/>
      <c r="E41" s="130"/>
      <c r="F41" s="131"/>
      <c r="G41" s="65">
        <f>SUM(G39:G40)</f>
        <v>0</v>
      </c>
      <c r="H41" s="73"/>
    </row>
    <row r="42" spans="1:12" s="1" customFormat="1" ht="21" customHeight="1" x14ac:dyDescent="0.25">
      <c r="A42" s="29" t="s">
        <v>57</v>
      </c>
      <c r="B42" s="29"/>
      <c r="C42" s="29"/>
      <c r="D42" s="30"/>
      <c r="E42" s="31"/>
      <c r="F42" s="29"/>
      <c r="G42" s="13"/>
      <c r="H42" s="50"/>
      <c r="I42" s="52"/>
      <c r="J42" s="52"/>
      <c r="K42" s="52"/>
      <c r="L42" s="52"/>
    </row>
    <row r="43" spans="1:12" ht="23.25" customHeight="1" x14ac:dyDescent="0.25">
      <c r="A43" s="132" t="s">
        <v>46</v>
      </c>
      <c r="B43" s="132"/>
      <c r="C43" s="132"/>
      <c r="D43" s="132"/>
      <c r="E43" s="132"/>
      <c r="F43" s="132"/>
      <c r="G43" s="10"/>
      <c r="H43" s="50"/>
    </row>
    <row r="44" spans="1:12" x14ac:dyDescent="0.25">
      <c r="A44" s="124"/>
      <c r="B44" s="124"/>
      <c r="C44" s="9"/>
      <c r="D44" s="32"/>
      <c r="E44" s="33"/>
      <c r="F44" s="9"/>
      <c r="G44" s="10"/>
      <c r="H44" s="50"/>
    </row>
    <row r="45" spans="1:12" s="1" customFormat="1" x14ac:dyDescent="0.25">
      <c r="A45" s="8"/>
      <c r="B45" s="8"/>
      <c r="C45" s="6"/>
      <c r="D45" s="2"/>
      <c r="E45" s="2"/>
      <c r="G45" s="7"/>
      <c r="H45" s="52"/>
      <c r="I45" s="52"/>
      <c r="J45" s="52"/>
      <c r="K45" s="52"/>
      <c r="L45" s="52"/>
    </row>
    <row r="46" spans="1:12" x14ac:dyDescent="0.25">
      <c r="A46" s="1"/>
      <c r="B46" s="96"/>
      <c r="C46" s="2"/>
      <c r="D46" s="5"/>
      <c r="E46" s="5"/>
      <c r="F46" s="97"/>
      <c r="G46" s="3"/>
    </row>
    <row r="47" spans="1:12" x14ac:dyDescent="0.25">
      <c r="A47" s="1"/>
      <c r="B47" s="98"/>
      <c r="C47" s="100"/>
      <c r="D47" s="4"/>
      <c r="E47" s="1"/>
      <c r="F47" s="99"/>
      <c r="G47" s="3"/>
    </row>
    <row r="48" spans="1:12" s="1" customFormat="1" x14ac:dyDescent="0.25">
      <c r="C48" s="1" t="s">
        <v>33</v>
      </c>
      <c r="F48" s="1" t="s">
        <v>34</v>
      </c>
      <c r="G48" s="5"/>
      <c r="H48" s="52"/>
      <c r="I48" s="52"/>
      <c r="J48" s="52"/>
      <c r="K48" s="52"/>
      <c r="L48" s="52"/>
    </row>
    <row r="49" spans="4:12" s="1" customFormat="1" x14ac:dyDescent="0.25">
      <c r="D49" s="5"/>
      <c r="G49" s="5"/>
      <c r="H49" s="52"/>
      <c r="I49" s="52"/>
      <c r="J49" s="52"/>
      <c r="K49" s="52"/>
      <c r="L49" s="52"/>
    </row>
  </sheetData>
  <mergeCells count="36">
    <mergeCell ref="C27:F27"/>
    <mergeCell ref="C41:F41"/>
    <mergeCell ref="A43:F43"/>
    <mergeCell ref="C30:F30"/>
    <mergeCell ref="C31:F31"/>
    <mergeCell ref="C36:F36"/>
    <mergeCell ref="C39:F39"/>
    <mergeCell ref="C40:F40"/>
    <mergeCell ref="C38:D38"/>
    <mergeCell ref="C32:D32"/>
    <mergeCell ref="C33:D33"/>
    <mergeCell ref="C34:D34"/>
    <mergeCell ref="C35:D35"/>
    <mergeCell ref="C11:F11"/>
    <mergeCell ref="C13:F13"/>
    <mergeCell ref="C14:F14"/>
    <mergeCell ref="C16:F16"/>
    <mergeCell ref="A44:B44"/>
    <mergeCell ref="C15:F15"/>
    <mergeCell ref="C17:F17"/>
    <mergeCell ref="C28:F28"/>
    <mergeCell ref="C18:F18"/>
    <mergeCell ref="C20:F20"/>
    <mergeCell ref="C21:F21"/>
    <mergeCell ref="C22:F22"/>
    <mergeCell ref="C23:F23"/>
    <mergeCell ref="C24:F24"/>
    <mergeCell ref="C25:F25"/>
    <mergeCell ref="C26:F26"/>
    <mergeCell ref="C10:F10"/>
    <mergeCell ref="A4:D4"/>
    <mergeCell ref="A2:B2"/>
    <mergeCell ref="A3:B3"/>
    <mergeCell ref="A6:C6"/>
    <mergeCell ref="C9:F9"/>
    <mergeCell ref="D8:F8"/>
  </mergeCells>
  <pageMargins left="0.51181102362204722" right="0.31496062992125984" top="0.78740157480314965" bottom="0.78740157480314965" header="0.31496062992125984" footer="0.31496062992125984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MZDY</vt:lpstr>
      <vt:lpstr>MZDY!Oblast_tisku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totkova</dc:creator>
  <cp:lastModifiedBy>Jitka Totková</cp:lastModifiedBy>
  <cp:lastPrinted>2018-03-13T14:20:58Z</cp:lastPrinted>
  <dcterms:created xsi:type="dcterms:W3CDTF">2012-10-23T07:41:20Z</dcterms:created>
  <dcterms:modified xsi:type="dcterms:W3CDTF">2018-03-14T11:41:42Z</dcterms:modified>
</cp:coreProperties>
</file>