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8670" activeTab="0"/>
  </bookViews>
  <sheets>
    <sheet name="Bc_1kolo_1komise" sheetId="1" r:id="rId1"/>
    <sheet name="Bc_1kolo_2komise" sheetId="2" r:id="rId2"/>
    <sheet name="Bc_1kolo_3komise" sheetId="3" r:id="rId3"/>
    <sheet name="Bc_1kolo_4komise_po_vyzve" sheetId="4" r:id="rId4"/>
    <sheet name="po_zapisech_cervenec_2018" sheetId="5" r:id="rId5"/>
    <sheet name="Bc_1kolo_pred_odvolanim" sheetId="6" r:id="rId6"/>
    <sheet name="Bc_1kolo_final_po_odvolani" sheetId="7" r:id="rId7"/>
  </sheets>
  <definedNames/>
  <calcPr fullCalcOnLoad="1"/>
</workbook>
</file>

<file path=xl/sharedStrings.xml><?xml version="1.0" encoding="utf-8"?>
<sst xmlns="http://schemas.openxmlformats.org/spreadsheetml/2006/main" count="181" uniqueCount="53">
  <si>
    <t>Prezenční forma studia</t>
  </si>
  <si>
    <t xml:space="preserve">CHTM - Materiálové inženýrství </t>
  </si>
  <si>
    <t>CHTM - Polymerní materiály a technologie</t>
  </si>
  <si>
    <t>CHTM - Inženýrství ochrany životního prostředí</t>
  </si>
  <si>
    <r>
      <t>CHTP</t>
    </r>
    <r>
      <rPr>
        <i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Chemie a technologie potravin</t>
    </r>
  </si>
  <si>
    <r>
      <t>CHTP</t>
    </r>
    <r>
      <rPr>
        <i/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Technologie a řízení v gastronomii </t>
    </r>
  </si>
  <si>
    <t>PI - Technologická zařízení</t>
  </si>
  <si>
    <t>Celkem prezenční forma</t>
  </si>
  <si>
    <t>Kombinovaná forma studia</t>
  </si>
  <si>
    <r>
      <t>CHTP -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Technologie a řízení v gastronomii</t>
    </r>
  </si>
  <si>
    <r>
      <t>PI -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Technologická zařízení</t>
    </r>
  </si>
  <si>
    <t>Celkem kombinovaná forma</t>
  </si>
  <si>
    <t>CELKEM FT</t>
  </si>
  <si>
    <r>
      <t>CHTP</t>
    </r>
    <r>
      <rPr>
        <i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Technologie výroby tuků, kosmetiky a detergentů</t>
    </r>
  </si>
  <si>
    <t>CHTP - Chemie a technologie potravin</t>
  </si>
  <si>
    <t>STUDIJNÍ PROGRAM - STUDIJNÍ OBOR</t>
  </si>
  <si>
    <t>PŘIJATI (11)</t>
  </si>
  <si>
    <t>POČET přihlášek</t>
  </si>
  <si>
    <t xml:space="preserve">NAVRŽENI (19)               k přijetí         </t>
  </si>
  <si>
    <t>CHTP - Chemie a technologie potravin sp. Technologie mléka a mléčných výrobků (KM)</t>
  </si>
  <si>
    <t>PŘIJATI A NAVRŽENI CELKEM (včetně této komise)</t>
  </si>
  <si>
    <t>POČET vyzvaných uchazečů</t>
  </si>
  <si>
    <t>POČET zařazených uchazečů</t>
  </si>
  <si>
    <t>CHTP - Chemie a technologie potravin, sp. Technologie mléka a mléčných výrobků (KM)</t>
  </si>
  <si>
    <t>POČET PŘIHLÁŠEK</t>
  </si>
  <si>
    <t>POČET      ZAPSANÝCH</t>
  </si>
  <si>
    <t>NEPŘIJATI (21) nespl. podmínek</t>
  </si>
  <si>
    <t xml:space="preserve">ŘÍZENÍ (22) ZASTAVENO </t>
  </si>
  <si>
    <t>POČET  uchazečů</t>
  </si>
  <si>
    <t xml:space="preserve">NEPŘIJATI (21)                      </t>
  </si>
  <si>
    <t>ŘÍZENÍ ZASTAVENO (22)</t>
  </si>
  <si>
    <t>PŘIJATI              PO ODVOLÁNÍ (80)</t>
  </si>
  <si>
    <t>FT – bakalářské studium (1. kolo) - rozhodnutí 2. přijímací komise ze dne 1. 3. 2018</t>
  </si>
  <si>
    <t>PŘIJATI A NAVRŽENI        z předch. komise</t>
  </si>
  <si>
    <t>FT – bakalářské studium (1. kolo) - rozhodnutí 3. přijímací komise ze dne 5. 4. 2018</t>
  </si>
  <si>
    <t>FT – bakalářské studium (1. kolo) - rozhodnutí 4. přijímací komise ze dne 18. 5. 2018 (po výzvě)</t>
  </si>
  <si>
    <r>
      <t xml:space="preserve">FT – bakalářské studium (1. kolo) - final - po odvolání - </t>
    </r>
    <r>
      <rPr>
        <b/>
        <u val="single"/>
        <sz val="18"/>
        <color indexed="10"/>
        <rFont val="Times New Roman"/>
        <family val="1"/>
      </rPr>
      <t>26. 7. 2017</t>
    </r>
  </si>
  <si>
    <t>FT – bakalářské studium (1. kolo) - po zápisech 10. 7. a 11. 7. 2018</t>
  </si>
  <si>
    <t>FT – bakalářské studium (1. kolo) - před odvoláním</t>
  </si>
  <si>
    <t>FT – bakalářské studium (1. kolo) - rozhodnutí 1. přijímací komise ze dne 1. 2. 2019</t>
  </si>
  <si>
    <t>STUDIJNÍ PROGRAM - STUDIJNÍ OBOR/SPECIALIZACE</t>
  </si>
  <si>
    <t>MAT - Polymerní materiály a technologie</t>
  </si>
  <si>
    <t>MAT - Biomateriály a kosmetika</t>
  </si>
  <si>
    <t>MAT - Ochrana životního prostředí</t>
  </si>
  <si>
    <t>MAT - Materiálové inženýrství</t>
  </si>
  <si>
    <t>THP - Technologie potravin</t>
  </si>
  <si>
    <r>
      <t>PI -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Technologická zařízení</t>
    </r>
  </si>
  <si>
    <t xml:space="preserve">THP - Gastronomické technologie </t>
  </si>
  <si>
    <t xml:space="preserve">THP - Chemie a analýza potravin </t>
  </si>
  <si>
    <t>THP - Potravinářské biotechnologie a aplikovaná mikrobiologie</t>
  </si>
  <si>
    <t>CHTP - Chemie a technologie potravin, sp.Technologie mléka a mléčných výrobků (KM)</t>
  </si>
  <si>
    <t xml:space="preserve">NAVRŽENI               k přijetí (19)        </t>
  </si>
  <si>
    <t>PŘIJATI               (11)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</si>
</sst>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u val="single"/>
      <sz val="18"/>
      <name val="Times New Roman"/>
      <family val="1"/>
    </font>
    <font>
      <b/>
      <u val="single"/>
      <sz val="18"/>
      <name val="Times New Roman CE"/>
      <family val="1"/>
    </font>
    <font>
      <b/>
      <u val="single"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14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2" fillId="34" borderId="3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34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vertical="center" wrapText="1"/>
    </xf>
    <xf numFmtId="0" fontId="2" fillId="34" borderId="36" xfId="0" applyFont="1" applyFill="1" applyBorder="1" applyAlignment="1">
      <alignment vertical="center" wrapText="1"/>
    </xf>
    <xf numFmtId="0" fontId="2" fillId="34" borderId="37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13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1" fillId="34" borderId="13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2" fillId="34" borderId="40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vertical="center" wrapText="1"/>
    </xf>
    <xf numFmtId="0" fontId="2" fillId="34" borderId="43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1" fillId="34" borderId="42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top" wrapText="1"/>
    </xf>
    <xf numFmtId="0" fontId="52" fillId="34" borderId="25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/>
    </xf>
    <xf numFmtId="0" fontId="52" fillId="34" borderId="53" xfId="0" applyFont="1" applyFill="1" applyBorder="1" applyAlignment="1">
      <alignment horizontal="center" vertical="center" wrapText="1"/>
    </xf>
    <xf numFmtId="0" fontId="52" fillId="34" borderId="54" xfId="0" applyFont="1" applyFill="1" applyBorder="1" applyAlignment="1">
      <alignment horizontal="center" vertical="center" wrapText="1"/>
    </xf>
    <xf numFmtId="0" fontId="52" fillId="34" borderId="55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1" fillId="34" borderId="56" xfId="0" applyFont="1" applyFill="1" applyBorder="1" applyAlignment="1">
      <alignment horizontal="center" vertical="center" wrapText="1"/>
    </xf>
    <xf numFmtId="0" fontId="52" fillId="34" borderId="56" xfId="0" applyFont="1" applyFill="1" applyBorder="1" applyAlignment="1">
      <alignment horizontal="center" vertical="center" wrapText="1"/>
    </xf>
    <xf numFmtId="0" fontId="52" fillId="34" borderId="35" xfId="0" applyFont="1" applyFill="1" applyBorder="1" applyAlignment="1">
      <alignment horizontal="center"/>
    </xf>
    <xf numFmtId="0" fontId="52" fillId="34" borderId="37" xfId="0" applyFont="1" applyFill="1" applyBorder="1" applyAlignment="1">
      <alignment horizontal="center"/>
    </xf>
    <xf numFmtId="0" fontId="52" fillId="34" borderId="57" xfId="0" applyFont="1" applyFill="1" applyBorder="1" applyAlignment="1">
      <alignment horizontal="center"/>
    </xf>
    <xf numFmtId="0" fontId="52" fillId="34" borderId="36" xfId="0" applyFont="1" applyFill="1" applyBorder="1" applyAlignment="1">
      <alignment horizontal="center"/>
    </xf>
    <xf numFmtId="0" fontId="2" fillId="34" borderId="58" xfId="0" applyFont="1" applyFill="1" applyBorder="1" applyAlignment="1">
      <alignment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2" fillId="34" borderId="42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54" fillId="34" borderId="5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79.140625" style="0" customWidth="1"/>
    <col min="2" max="4" width="14.57421875" style="0" customWidth="1"/>
  </cols>
  <sheetData>
    <row r="1" spans="1:4" ht="22.5">
      <c r="A1" s="158" t="s">
        <v>39</v>
      </c>
      <c r="B1" s="158"/>
      <c r="C1" s="158"/>
      <c r="D1" s="158"/>
    </row>
    <row r="2" spans="1:4" ht="13.5" customHeight="1">
      <c r="A2" s="22"/>
      <c r="B2" s="22"/>
      <c r="C2" s="22"/>
      <c r="D2" s="22"/>
    </row>
    <row r="3" ht="13.5" thickBot="1"/>
    <row r="4" spans="1:4" ht="34.5" customHeight="1" thickBot="1">
      <c r="A4" s="11" t="s">
        <v>40</v>
      </c>
      <c r="B4" s="18" t="s">
        <v>17</v>
      </c>
      <c r="C4" s="19" t="s">
        <v>52</v>
      </c>
      <c r="D4" s="30" t="s">
        <v>51</v>
      </c>
    </row>
    <row r="5" ht="15.75" customHeight="1">
      <c r="A5" s="1"/>
    </row>
    <row r="6" ht="15.75" customHeight="1" thickBot="1">
      <c r="A6" s="1" t="s">
        <v>0</v>
      </c>
    </row>
    <row r="7" spans="1:5" ht="15.75" customHeight="1">
      <c r="A7" s="147" t="s">
        <v>41</v>
      </c>
      <c r="B7" s="23">
        <v>4</v>
      </c>
      <c r="C7" s="13"/>
      <c r="D7" s="13">
        <v>4</v>
      </c>
      <c r="E7" s="31"/>
    </row>
    <row r="8" spans="1:5" ht="15.75" customHeight="1">
      <c r="A8" s="148" t="s">
        <v>42</v>
      </c>
      <c r="B8" s="33">
        <v>9</v>
      </c>
      <c r="C8" s="34"/>
      <c r="D8" s="3">
        <v>9</v>
      </c>
      <c r="E8" s="31"/>
    </row>
    <row r="9" spans="1:5" ht="15.75" customHeight="1">
      <c r="A9" s="148" t="s">
        <v>43</v>
      </c>
      <c r="B9" s="33">
        <v>3</v>
      </c>
      <c r="C9" s="34">
        <v>1</v>
      </c>
      <c r="D9" s="3">
        <v>2</v>
      </c>
      <c r="E9" s="31"/>
    </row>
    <row r="10" spans="1:5" ht="15.75" customHeight="1" thickBot="1">
      <c r="A10" s="149" t="s">
        <v>44</v>
      </c>
      <c r="B10" s="24"/>
      <c r="C10" s="3"/>
      <c r="D10" s="12"/>
      <c r="E10" s="31"/>
    </row>
    <row r="11" spans="1:5" ht="15.75" customHeight="1">
      <c r="A11" s="146" t="s">
        <v>45</v>
      </c>
      <c r="B11" s="23">
        <v>11</v>
      </c>
      <c r="C11" s="13"/>
      <c r="D11" s="13">
        <v>11</v>
      </c>
      <c r="E11" s="31"/>
    </row>
    <row r="12" spans="1:5" ht="15.75" customHeight="1">
      <c r="A12" s="150" t="s">
        <v>47</v>
      </c>
      <c r="B12" s="24">
        <v>3</v>
      </c>
      <c r="C12" s="3"/>
      <c r="D12" s="3">
        <v>3</v>
      </c>
      <c r="E12" s="31"/>
    </row>
    <row r="13" spans="1:5" ht="15.75" customHeight="1">
      <c r="A13" s="150" t="s">
        <v>48</v>
      </c>
      <c r="B13" s="27">
        <v>8</v>
      </c>
      <c r="C13" s="28"/>
      <c r="D13" s="28">
        <v>8</v>
      </c>
      <c r="E13" s="31"/>
    </row>
    <row r="14" spans="1:5" ht="15.75" customHeight="1" thickBot="1">
      <c r="A14" s="150" t="s">
        <v>49</v>
      </c>
      <c r="B14" s="24">
        <v>5</v>
      </c>
      <c r="C14" s="3"/>
      <c r="D14" s="157">
        <v>5</v>
      </c>
      <c r="E14" s="31"/>
    </row>
    <row r="15" spans="1:5" ht="15.75" customHeight="1" thickBot="1">
      <c r="A15" s="152" t="s">
        <v>6</v>
      </c>
      <c r="B15" s="26">
        <v>35</v>
      </c>
      <c r="C15" s="20"/>
      <c r="D15" s="20">
        <v>35</v>
      </c>
      <c r="E15" s="31"/>
    </row>
    <row r="16" spans="1:5" ht="15.75" customHeight="1" thickBot="1">
      <c r="A16" s="153" t="s">
        <v>7</v>
      </c>
      <c r="B16" s="15">
        <f>SUM(B7:B15)</f>
        <v>78</v>
      </c>
      <c r="C16" s="4">
        <f>SUM(C7:C15)</f>
        <v>1</v>
      </c>
      <c r="D16" s="4">
        <f>SUM(D7:D15)</f>
        <v>77</v>
      </c>
      <c r="E16" s="31"/>
    </row>
    <row r="17" spans="1:4" ht="15.75" customHeight="1">
      <c r="A17" s="154"/>
      <c r="B17" s="5"/>
      <c r="C17" s="5"/>
      <c r="D17" s="5"/>
    </row>
    <row r="18" spans="1:4" ht="15.75" customHeight="1" thickBot="1">
      <c r="A18" s="154" t="s">
        <v>8</v>
      </c>
      <c r="B18" s="2"/>
      <c r="C18" s="6"/>
      <c r="D18" s="6"/>
    </row>
    <row r="19" spans="1:5" ht="15.75" customHeight="1">
      <c r="A19" s="147" t="s">
        <v>41</v>
      </c>
      <c r="B19" s="23">
        <v>3</v>
      </c>
      <c r="C19" s="13">
        <v>1</v>
      </c>
      <c r="D19" s="13">
        <v>2</v>
      </c>
      <c r="E19" s="31"/>
    </row>
    <row r="20" spans="1:5" ht="15.75" customHeight="1">
      <c r="A20" s="148" t="s">
        <v>42</v>
      </c>
      <c r="B20" s="33">
        <v>1</v>
      </c>
      <c r="C20" s="34"/>
      <c r="D20" s="3">
        <v>1</v>
      </c>
      <c r="E20" s="31"/>
    </row>
    <row r="21" spans="1:5" ht="15.75" customHeight="1" thickBot="1">
      <c r="A21" s="148" t="s">
        <v>43</v>
      </c>
      <c r="B21" s="33">
        <v>5</v>
      </c>
      <c r="C21" s="34">
        <v>2</v>
      </c>
      <c r="D21" s="3">
        <v>3</v>
      </c>
      <c r="E21" s="31"/>
    </row>
    <row r="22" spans="1:5" ht="15.75" customHeight="1">
      <c r="A22" s="146" t="s">
        <v>45</v>
      </c>
      <c r="B22" s="23">
        <v>4</v>
      </c>
      <c r="C22" s="13"/>
      <c r="D22" s="13">
        <v>4</v>
      </c>
      <c r="E22" s="31"/>
    </row>
    <row r="23" spans="1:5" ht="15.75" customHeight="1">
      <c r="A23" s="150" t="s">
        <v>47</v>
      </c>
      <c r="B23" s="24">
        <v>2</v>
      </c>
      <c r="C23" s="3"/>
      <c r="D23" s="3">
        <v>2</v>
      </c>
      <c r="E23" s="31"/>
    </row>
    <row r="24" spans="1:5" ht="15.75" customHeight="1">
      <c r="A24" s="150" t="s">
        <v>48</v>
      </c>
      <c r="B24" s="27">
        <v>1</v>
      </c>
      <c r="C24" s="28"/>
      <c r="D24" s="28">
        <v>1</v>
      </c>
      <c r="E24" s="31"/>
    </row>
    <row r="25" spans="1:5" ht="15.75" customHeight="1">
      <c r="A25" s="150" t="s">
        <v>49</v>
      </c>
      <c r="B25" s="24">
        <v>1</v>
      </c>
      <c r="C25" s="3"/>
      <c r="D25" s="157">
        <v>1</v>
      </c>
      <c r="E25" s="31"/>
    </row>
    <row r="26" spans="1:5" ht="15.75" customHeight="1" thickBot="1">
      <c r="A26" s="151" t="s">
        <v>50</v>
      </c>
      <c r="B26" s="25"/>
      <c r="C26" s="14"/>
      <c r="D26" s="14"/>
      <c r="E26" s="31"/>
    </row>
    <row r="27" spans="1:5" ht="15.75" customHeight="1" thickBot="1">
      <c r="A27" s="155" t="s">
        <v>46</v>
      </c>
      <c r="B27" s="26">
        <v>22</v>
      </c>
      <c r="C27" s="20">
        <v>11</v>
      </c>
      <c r="D27" s="29">
        <v>11</v>
      </c>
      <c r="E27" s="31"/>
    </row>
    <row r="28" spans="1:5" ht="15.75" customHeight="1" thickBot="1">
      <c r="A28" s="156" t="s">
        <v>11</v>
      </c>
      <c r="B28" s="16">
        <f>SUM(B19:B27)</f>
        <v>39</v>
      </c>
      <c r="C28" s="21">
        <f>SUM(C19:C27)</f>
        <v>14</v>
      </c>
      <c r="D28" s="21">
        <f>SUM(D19:D27)</f>
        <v>25</v>
      </c>
      <c r="E28" s="31"/>
    </row>
    <row r="29" spans="1:4" ht="15.75" customHeight="1" thickBot="1">
      <c r="A29" s="8"/>
      <c r="B29" s="2"/>
      <c r="C29" s="6"/>
      <c r="D29" s="6"/>
    </row>
    <row r="30" spans="1:5" s="10" customFormat="1" ht="15.75" customHeight="1" thickBot="1">
      <c r="A30" s="9" t="s">
        <v>12</v>
      </c>
      <c r="B30" s="7">
        <f>SUM(B16,B28)</f>
        <v>117</v>
      </c>
      <c r="C30" s="7">
        <f>SUM(C16,C28)</f>
        <v>15</v>
      </c>
      <c r="D30" s="7">
        <f>SUM(D16,D28)</f>
        <v>102</v>
      </c>
      <c r="E30" s="32"/>
    </row>
    <row r="31" s="2" customFormat="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" sqref="A1:E26"/>
    </sheetView>
  </sheetViews>
  <sheetFormatPr defaultColWidth="9.140625" defaultRowHeight="12.75"/>
  <cols>
    <col min="1" max="1" width="79.8515625" style="0" customWidth="1"/>
    <col min="2" max="2" width="11.57421875" style="0" customWidth="1"/>
    <col min="3" max="3" width="14.00390625" style="0" customWidth="1"/>
    <col min="4" max="4" width="16.8515625" style="0" customWidth="1"/>
    <col min="5" max="5" width="16.7109375" style="2" customWidth="1"/>
  </cols>
  <sheetData>
    <row r="1" spans="1:7" ht="22.5">
      <c r="A1" s="159" t="s">
        <v>32</v>
      </c>
      <c r="B1" s="159"/>
      <c r="C1" s="159"/>
      <c r="D1" s="159"/>
      <c r="E1" s="159"/>
      <c r="G1" s="17"/>
    </row>
    <row r="2" spans="1:7" ht="13.5" customHeight="1">
      <c r="A2" s="39"/>
      <c r="B2" s="39"/>
      <c r="C2" s="39"/>
      <c r="D2" s="39"/>
      <c r="E2" s="40"/>
      <c r="G2" s="17"/>
    </row>
    <row r="3" spans="1:5" ht="16.5" thickBot="1">
      <c r="A3" s="41"/>
      <c r="B3" s="41"/>
      <c r="C3" s="41"/>
      <c r="D3" s="41"/>
      <c r="E3" s="40"/>
    </row>
    <row r="4" spans="1:5" ht="46.5" customHeight="1" thickBot="1">
      <c r="A4" s="42" t="s">
        <v>15</v>
      </c>
      <c r="B4" s="43" t="s">
        <v>17</v>
      </c>
      <c r="C4" s="44" t="s">
        <v>16</v>
      </c>
      <c r="D4" s="44" t="s">
        <v>18</v>
      </c>
      <c r="E4" s="45" t="s">
        <v>33</v>
      </c>
    </row>
    <row r="5" spans="1:5" ht="15.75" customHeight="1">
      <c r="A5" s="46"/>
      <c r="B5" s="41"/>
      <c r="C5" s="41"/>
      <c r="D5" s="41"/>
      <c r="E5" s="40"/>
    </row>
    <row r="6" spans="1:5" ht="15.75" customHeight="1" thickBot="1">
      <c r="A6" s="46" t="s">
        <v>0</v>
      </c>
      <c r="B6" s="41"/>
      <c r="C6" s="41"/>
      <c r="D6" s="41"/>
      <c r="E6" s="40"/>
    </row>
    <row r="7" spans="1:5" ht="15.75" customHeight="1">
      <c r="A7" s="47" t="s">
        <v>1</v>
      </c>
      <c r="B7" s="48">
        <v>1</v>
      </c>
      <c r="C7" s="49"/>
      <c r="D7" s="50">
        <v>1</v>
      </c>
      <c r="E7" s="49">
        <v>2</v>
      </c>
    </row>
    <row r="8" spans="1:5" ht="15.75" customHeight="1">
      <c r="A8" s="51" t="s">
        <v>2</v>
      </c>
      <c r="B8" s="52">
        <v>9</v>
      </c>
      <c r="C8" s="53">
        <v>1</v>
      </c>
      <c r="D8" s="54">
        <v>8</v>
      </c>
      <c r="E8" s="55">
        <v>4</v>
      </c>
    </row>
    <row r="9" spans="1:5" ht="15.75" customHeight="1" thickBot="1">
      <c r="A9" s="56" t="s">
        <v>3</v>
      </c>
      <c r="B9" s="57">
        <v>5</v>
      </c>
      <c r="C9" s="55">
        <v>2</v>
      </c>
      <c r="D9" s="58">
        <v>3</v>
      </c>
      <c r="E9" s="59">
        <v>2</v>
      </c>
    </row>
    <row r="10" spans="1:5" ht="15.75" customHeight="1">
      <c r="A10" s="60" t="s">
        <v>4</v>
      </c>
      <c r="B10" s="48">
        <v>34</v>
      </c>
      <c r="C10" s="49">
        <v>6</v>
      </c>
      <c r="D10" s="50">
        <v>28</v>
      </c>
      <c r="E10" s="49">
        <v>16</v>
      </c>
    </row>
    <row r="11" spans="1:5" ht="15.75" customHeight="1">
      <c r="A11" s="61" t="s">
        <v>5</v>
      </c>
      <c r="B11" s="57">
        <v>4</v>
      </c>
      <c r="C11" s="55"/>
      <c r="D11" s="54">
        <v>4</v>
      </c>
      <c r="E11" s="55">
        <v>1</v>
      </c>
    </row>
    <row r="12" spans="1:5" ht="15.75" customHeight="1" thickBot="1">
      <c r="A12" s="62" t="s">
        <v>13</v>
      </c>
      <c r="B12" s="63">
        <v>9</v>
      </c>
      <c r="C12" s="64">
        <v>1</v>
      </c>
      <c r="D12" s="65">
        <v>8</v>
      </c>
      <c r="E12" s="64">
        <v>14</v>
      </c>
    </row>
    <row r="13" spans="1:5" ht="15.75" customHeight="1" thickBot="1">
      <c r="A13" s="66" t="s">
        <v>6</v>
      </c>
      <c r="B13" s="67">
        <v>28</v>
      </c>
      <c r="C13" s="68">
        <v>5</v>
      </c>
      <c r="D13" s="69">
        <v>23</v>
      </c>
      <c r="E13" s="68">
        <v>18</v>
      </c>
    </row>
    <row r="14" spans="1:5" ht="15.75" customHeight="1" thickBot="1">
      <c r="A14" s="70" t="s">
        <v>7</v>
      </c>
      <c r="B14" s="71">
        <f>SUM(B7:B13)</f>
        <v>90</v>
      </c>
      <c r="C14" s="72">
        <f>SUM(C7:C13)</f>
        <v>15</v>
      </c>
      <c r="D14" s="72">
        <f>SUM(D7:D13)</f>
        <v>75</v>
      </c>
      <c r="E14" s="73">
        <f>SUM(E7:E13)</f>
        <v>57</v>
      </c>
    </row>
    <row r="15" spans="1:5" ht="15.75" customHeight="1">
      <c r="A15" s="46"/>
      <c r="B15" s="74"/>
      <c r="C15" s="74"/>
      <c r="D15" s="74"/>
      <c r="E15" s="75"/>
    </row>
    <row r="16" spans="1:5" ht="15.75" customHeight="1" thickBot="1">
      <c r="A16" s="46" t="s">
        <v>8</v>
      </c>
      <c r="B16" s="40"/>
      <c r="C16" s="75"/>
      <c r="D16" s="75"/>
      <c r="E16" s="75"/>
    </row>
    <row r="17" spans="1:5" ht="15.75" customHeight="1">
      <c r="A17" s="60" t="s">
        <v>2</v>
      </c>
      <c r="B17" s="48">
        <v>1</v>
      </c>
      <c r="C17" s="49">
        <v>1</v>
      </c>
      <c r="D17" s="50"/>
      <c r="E17" s="49"/>
    </row>
    <row r="18" spans="1:5" ht="15.75" customHeight="1" thickBot="1">
      <c r="A18" s="76" t="s">
        <v>3</v>
      </c>
      <c r="B18" s="77">
        <v>4</v>
      </c>
      <c r="C18" s="78">
        <v>4</v>
      </c>
      <c r="D18" s="79"/>
      <c r="E18" s="78">
        <v>2</v>
      </c>
    </row>
    <row r="19" spans="1:5" ht="15.75" customHeight="1">
      <c r="A19" s="60" t="s">
        <v>14</v>
      </c>
      <c r="B19" s="48">
        <v>2</v>
      </c>
      <c r="C19" s="49">
        <v>2</v>
      </c>
      <c r="D19" s="50"/>
      <c r="E19" s="49">
        <v>1</v>
      </c>
    </row>
    <row r="20" spans="1:5" ht="15.75" customHeight="1">
      <c r="A20" s="61" t="s">
        <v>19</v>
      </c>
      <c r="B20" s="57"/>
      <c r="C20" s="55"/>
      <c r="D20" s="54"/>
      <c r="E20" s="55"/>
    </row>
    <row r="21" spans="1:5" ht="15.75" customHeight="1">
      <c r="A21" s="61" t="s">
        <v>9</v>
      </c>
      <c r="B21" s="57">
        <v>1</v>
      </c>
      <c r="C21" s="55">
        <v>1</v>
      </c>
      <c r="D21" s="54"/>
      <c r="E21" s="55"/>
    </row>
    <row r="22" spans="1:5" ht="15.75" customHeight="1" thickBot="1">
      <c r="A22" s="62" t="s">
        <v>13</v>
      </c>
      <c r="B22" s="63">
        <v>1</v>
      </c>
      <c r="C22" s="64"/>
      <c r="D22" s="65">
        <v>1</v>
      </c>
      <c r="E22" s="64">
        <v>1</v>
      </c>
    </row>
    <row r="23" spans="1:5" ht="15.75" customHeight="1" thickBot="1">
      <c r="A23" s="80" t="s">
        <v>10</v>
      </c>
      <c r="B23" s="67">
        <v>7</v>
      </c>
      <c r="C23" s="68">
        <v>4</v>
      </c>
      <c r="D23" s="81">
        <v>3</v>
      </c>
      <c r="E23" s="82">
        <v>8</v>
      </c>
    </row>
    <row r="24" spans="1:5" ht="15.75" customHeight="1" thickBot="1">
      <c r="A24" s="83" t="s">
        <v>11</v>
      </c>
      <c r="B24" s="84">
        <f>SUM(B17:B23)</f>
        <v>16</v>
      </c>
      <c r="C24" s="85">
        <f>SUM(C17:C23)</f>
        <v>12</v>
      </c>
      <c r="D24" s="44">
        <f>SUM(D17:D23)</f>
        <v>4</v>
      </c>
      <c r="E24" s="86">
        <f>SUM(E17:E23)</f>
        <v>12</v>
      </c>
    </row>
    <row r="25" spans="1:5" ht="15.75" customHeight="1" thickBot="1">
      <c r="A25" s="87"/>
      <c r="B25" s="40"/>
      <c r="C25" s="75"/>
      <c r="D25" s="75"/>
      <c r="E25" s="75"/>
    </row>
    <row r="26" spans="1:5" s="10" customFormat="1" ht="15.75" customHeight="1" thickBot="1">
      <c r="A26" s="88" t="s">
        <v>12</v>
      </c>
      <c r="B26" s="89">
        <f>SUM(B14,B24)</f>
        <v>106</v>
      </c>
      <c r="C26" s="89">
        <f>SUM(C14,C24)</f>
        <v>27</v>
      </c>
      <c r="D26" s="89">
        <f>SUM(D14,D24)</f>
        <v>79</v>
      </c>
      <c r="E26" s="90">
        <f>SUM(E14,E24)</f>
        <v>69</v>
      </c>
    </row>
    <row r="27" s="2" customFormat="1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</sheetData>
  <sheetProtection/>
  <mergeCells count="1">
    <mergeCell ref="A1:E1"/>
  </mergeCells>
  <printOptions/>
  <pageMargins left="0.7" right="0.7" top="0.787401575" bottom="0.787401575" header="0.3" footer="0.3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79.8515625" style="0" customWidth="1"/>
    <col min="2" max="2" width="11.57421875" style="0" customWidth="1"/>
    <col min="3" max="3" width="14.00390625" style="0" customWidth="1"/>
    <col min="4" max="4" width="16.8515625" style="0" customWidth="1"/>
    <col min="5" max="5" width="23.421875" style="2" customWidth="1"/>
  </cols>
  <sheetData>
    <row r="1" spans="1:7" ht="22.5">
      <c r="A1" s="159" t="s">
        <v>34</v>
      </c>
      <c r="B1" s="159"/>
      <c r="C1" s="159"/>
      <c r="D1" s="159"/>
      <c r="E1" s="159"/>
      <c r="G1" s="17"/>
    </row>
    <row r="2" spans="1:7" ht="13.5" customHeight="1">
      <c r="A2" s="39"/>
      <c r="B2" s="39"/>
      <c r="C2" s="39"/>
      <c r="D2" s="39"/>
      <c r="E2" s="40"/>
      <c r="G2" s="17"/>
    </row>
    <row r="3" spans="1:5" ht="16.5" thickBot="1">
      <c r="A3" s="41"/>
      <c r="B3" s="41"/>
      <c r="C3" s="41"/>
      <c r="D3" s="41"/>
      <c r="E3" s="40"/>
    </row>
    <row r="4" spans="1:5" ht="46.5" customHeight="1" thickBot="1">
      <c r="A4" s="42" t="s">
        <v>15</v>
      </c>
      <c r="B4" s="43" t="s">
        <v>17</v>
      </c>
      <c r="C4" s="44" t="s">
        <v>16</v>
      </c>
      <c r="D4" s="91" t="s">
        <v>18</v>
      </c>
      <c r="E4" s="92" t="s">
        <v>20</v>
      </c>
    </row>
    <row r="5" spans="1:5" ht="15.75" customHeight="1">
      <c r="A5" s="46"/>
      <c r="B5" s="41"/>
      <c r="C5" s="41"/>
      <c r="D5" s="41"/>
      <c r="E5" s="40"/>
    </row>
    <row r="6" spans="1:5" ht="15.75" customHeight="1" thickBot="1">
      <c r="A6" s="46" t="s">
        <v>0</v>
      </c>
      <c r="B6" s="41"/>
      <c r="C6" s="41"/>
      <c r="D6" s="41"/>
      <c r="E6" s="40"/>
    </row>
    <row r="7" spans="1:5" ht="15.75" customHeight="1">
      <c r="A7" s="47" t="s">
        <v>1</v>
      </c>
      <c r="B7" s="48">
        <v>19</v>
      </c>
      <c r="C7" s="49">
        <v>8</v>
      </c>
      <c r="D7" s="50">
        <v>11</v>
      </c>
      <c r="E7" s="93">
        <v>22</v>
      </c>
    </row>
    <row r="8" spans="1:5" ht="15.75" customHeight="1">
      <c r="A8" s="51" t="s">
        <v>2</v>
      </c>
      <c r="B8" s="52">
        <v>22</v>
      </c>
      <c r="C8" s="53">
        <v>4</v>
      </c>
      <c r="D8" s="54">
        <v>18</v>
      </c>
      <c r="E8" s="94">
        <v>35</v>
      </c>
    </row>
    <row r="9" spans="1:5" ht="15.75" customHeight="1" thickBot="1">
      <c r="A9" s="56" t="s">
        <v>3</v>
      </c>
      <c r="B9" s="57">
        <v>18</v>
      </c>
      <c r="C9" s="55">
        <v>6</v>
      </c>
      <c r="D9" s="58">
        <v>12</v>
      </c>
      <c r="E9" s="95">
        <v>25</v>
      </c>
    </row>
    <row r="10" spans="1:5" ht="15.75" customHeight="1">
      <c r="A10" s="60" t="s">
        <v>4</v>
      </c>
      <c r="B10" s="48">
        <v>67</v>
      </c>
      <c r="C10" s="49">
        <v>29</v>
      </c>
      <c r="D10" s="50">
        <v>38</v>
      </c>
      <c r="E10" s="93">
        <v>117</v>
      </c>
    </row>
    <row r="11" spans="1:5" ht="15.75" customHeight="1">
      <c r="A11" s="61" t="s">
        <v>5</v>
      </c>
      <c r="B11" s="57">
        <v>26</v>
      </c>
      <c r="C11" s="55">
        <v>6</v>
      </c>
      <c r="D11" s="54">
        <v>20</v>
      </c>
      <c r="E11" s="94">
        <v>31</v>
      </c>
    </row>
    <row r="12" spans="1:5" ht="15.75" customHeight="1" thickBot="1">
      <c r="A12" s="62" t="s">
        <v>13</v>
      </c>
      <c r="B12" s="63">
        <v>35</v>
      </c>
      <c r="C12" s="64">
        <v>13</v>
      </c>
      <c r="D12" s="65">
        <v>22</v>
      </c>
      <c r="E12" s="95">
        <v>58</v>
      </c>
    </row>
    <row r="13" spans="1:5" ht="15.75" customHeight="1" thickBot="1">
      <c r="A13" s="66" t="s">
        <v>6</v>
      </c>
      <c r="B13" s="67">
        <v>104</v>
      </c>
      <c r="C13" s="68">
        <v>21</v>
      </c>
      <c r="D13" s="69">
        <v>83</v>
      </c>
      <c r="E13" s="96">
        <v>150</v>
      </c>
    </row>
    <row r="14" spans="1:5" ht="15.75" customHeight="1" thickBot="1">
      <c r="A14" s="70" t="s">
        <v>7</v>
      </c>
      <c r="B14" s="71">
        <f>SUM(B7:B13)</f>
        <v>291</v>
      </c>
      <c r="C14" s="72">
        <f>SUM(C7:C13)</f>
        <v>87</v>
      </c>
      <c r="D14" s="97">
        <f>SUM(D7:D13)</f>
        <v>204</v>
      </c>
      <c r="E14" s="98">
        <f>SUM(E7:E13)</f>
        <v>438</v>
      </c>
    </row>
    <row r="15" spans="1:5" ht="15.75" customHeight="1">
      <c r="A15" s="46"/>
      <c r="B15" s="74"/>
      <c r="C15" s="74"/>
      <c r="D15" s="74"/>
      <c r="E15" s="75"/>
    </row>
    <row r="16" spans="1:5" ht="15.75" customHeight="1" thickBot="1">
      <c r="A16" s="46" t="s">
        <v>8</v>
      </c>
      <c r="B16" s="40"/>
      <c r="C16" s="75"/>
      <c r="D16" s="75"/>
      <c r="E16" s="75"/>
    </row>
    <row r="17" spans="1:5" ht="15.75" customHeight="1">
      <c r="A17" s="60" t="s">
        <v>2</v>
      </c>
      <c r="B17" s="48">
        <v>5</v>
      </c>
      <c r="C17" s="49">
        <v>4</v>
      </c>
      <c r="D17" s="50">
        <v>1</v>
      </c>
      <c r="E17" s="93">
        <v>6</v>
      </c>
    </row>
    <row r="18" spans="1:5" ht="15.75" customHeight="1" thickBot="1">
      <c r="A18" s="76" t="s">
        <v>3</v>
      </c>
      <c r="B18" s="77">
        <v>4</v>
      </c>
      <c r="C18" s="78">
        <v>3</v>
      </c>
      <c r="D18" s="79">
        <v>1</v>
      </c>
      <c r="E18" s="95">
        <v>10</v>
      </c>
    </row>
    <row r="19" spans="1:5" ht="15.75" customHeight="1">
      <c r="A19" s="60" t="s">
        <v>14</v>
      </c>
      <c r="B19" s="48">
        <v>13</v>
      </c>
      <c r="C19" s="49">
        <v>10</v>
      </c>
      <c r="D19" s="50">
        <v>3</v>
      </c>
      <c r="E19" s="93">
        <v>16</v>
      </c>
    </row>
    <row r="20" spans="1:5" ht="15.75" customHeight="1">
      <c r="A20" s="61" t="s">
        <v>19</v>
      </c>
      <c r="B20" s="57">
        <v>9</v>
      </c>
      <c r="C20" s="55">
        <v>2</v>
      </c>
      <c r="D20" s="54">
        <v>7</v>
      </c>
      <c r="E20" s="94">
        <v>9</v>
      </c>
    </row>
    <row r="21" spans="1:5" ht="15.75" customHeight="1">
      <c r="A21" s="61" t="s">
        <v>9</v>
      </c>
      <c r="B21" s="57">
        <v>4</v>
      </c>
      <c r="C21" s="55">
        <v>3</v>
      </c>
      <c r="D21" s="54">
        <v>1</v>
      </c>
      <c r="E21" s="94">
        <v>5</v>
      </c>
    </row>
    <row r="22" spans="1:5" ht="15.75" customHeight="1" thickBot="1">
      <c r="A22" s="62" t="s">
        <v>13</v>
      </c>
      <c r="B22" s="63">
        <v>4</v>
      </c>
      <c r="C22" s="64">
        <v>4</v>
      </c>
      <c r="D22" s="65"/>
      <c r="E22" s="95">
        <v>6</v>
      </c>
    </row>
    <row r="23" spans="1:5" ht="15.75" customHeight="1" thickBot="1">
      <c r="A23" s="80" t="s">
        <v>10</v>
      </c>
      <c r="B23" s="67">
        <v>40</v>
      </c>
      <c r="C23" s="68">
        <v>31</v>
      </c>
      <c r="D23" s="81">
        <v>9</v>
      </c>
      <c r="E23" s="96">
        <v>55</v>
      </c>
    </row>
    <row r="24" spans="1:5" ht="15.75" customHeight="1" thickBot="1">
      <c r="A24" s="83" t="s">
        <v>11</v>
      </c>
      <c r="B24" s="84">
        <f>SUM(B17:B23)</f>
        <v>79</v>
      </c>
      <c r="C24" s="85">
        <f>SUM(C17:C23)</f>
        <v>57</v>
      </c>
      <c r="D24" s="99">
        <f>SUM(D17:D23)</f>
        <v>22</v>
      </c>
      <c r="E24" s="100">
        <f>SUM(E17:E23)</f>
        <v>107</v>
      </c>
    </row>
    <row r="25" spans="1:5" ht="15.75" customHeight="1" thickBot="1">
      <c r="A25" s="87"/>
      <c r="B25" s="40"/>
      <c r="C25" s="75"/>
      <c r="D25" s="75"/>
      <c r="E25" s="75"/>
    </row>
    <row r="26" spans="1:5" s="10" customFormat="1" ht="15.75" customHeight="1" thickBot="1">
      <c r="A26" s="88" t="s">
        <v>12</v>
      </c>
      <c r="B26" s="89">
        <f>SUM(B14,B24)</f>
        <v>370</v>
      </c>
      <c r="C26" s="89">
        <f>SUM(C14,C24)</f>
        <v>144</v>
      </c>
      <c r="D26" s="101">
        <f>SUM(D14,D24)</f>
        <v>226</v>
      </c>
      <c r="E26" s="102">
        <f>SUM(E14,E24)</f>
        <v>545</v>
      </c>
    </row>
    <row r="27" s="2" customFormat="1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</sheetData>
  <sheetProtection/>
  <mergeCells count="1">
    <mergeCell ref="A1:E1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9.8515625" style="0" customWidth="1"/>
    <col min="2" max="2" width="11.421875" style="0" customWidth="1"/>
    <col min="3" max="3" width="11.57421875" style="0" customWidth="1"/>
    <col min="4" max="4" width="14.00390625" style="0" customWidth="1"/>
    <col min="5" max="5" width="16.8515625" style="0" customWidth="1"/>
    <col min="6" max="6" width="23.421875" style="2" customWidth="1"/>
  </cols>
  <sheetData>
    <row r="1" spans="1:8" ht="22.5">
      <c r="A1" s="159" t="s">
        <v>35</v>
      </c>
      <c r="B1" s="159"/>
      <c r="C1" s="159"/>
      <c r="D1" s="159"/>
      <c r="E1" s="159"/>
      <c r="F1" s="159"/>
      <c r="H1" s="17"/>
    </row>
    <row r="2" spans="1:8" ht="13.5" customHeight="1">
      <c r="A2" s="39"/>
      <c r="B2" s="39"/>
      <c r="C2" s="39"/>
      <c r="D2" s="39"/>
      <c r="E2" s="39"/>
      <c r="F2" s="40"/>
      <c r="H2" s="17"/>
    </row>
    <row r="3" spans="1:6" ht="16.5" thickBot="1">
      <c r="A3" s="41"/>
      <c r="B3" s="41"/>
      <c r="C3" s="41"/>
      <c r="D3" s="41"/>
      <c r="E3" s="41"/>
      <c r="F3" s="40"/>
    </row>
    <row r="4" spans="1:6" ht="46.5" customHeight="1" thickBot="1">
      <c r="A4" s="42" t="s">
        <v>15</v>
      </c>
      <c r="B4" s="43" t="s">
        <v>21</v>
      </c>
      <c r="C4" s="103" t="s">
        <v>22</v>
      </c>
      <c r="D4" s="44" t="s">
        <v>16</v>
      </c>
      <c r="E4" s="91" t="s">
        <v>18</v>
      </c>
      <c r="F4" s="92" t="s">
        <v>20</v>
      </c>
    </row>
    <row r="5" spans="1:6" ht="15.75" customHeight="1">
      <c r="A5" s="46"/>
      <c r="B5" s="46"/>
      <c r="C5" s="41"/>
      <c r="D5" s="41"/>
      <c r="E5" s="41"/>
      <c r="F5" s="40"/>
    </row>
    <row r="6" spans="1:6" ht="15.75" customHeight="1" thickBot="1">
      <c r="A6" s="46" t="s">
        <v>0</v>
      </c>
      <c r="B6" s="46"/>
      <c r="C6" s="41"/>
      <c r="D6" s="41"/>
      <c r="E6" s="41"/>
      <c r="F6" s="40"/>
    </row>
    <row r="7" spans="1:6" ht="15.75" customHeight="1">
      <c r="A7" s="47" t="s">
        <v>1</v>
      </c>
      <c r="B7" s="104">
        <v>1</v>
      </c>
      <c r="C7" s="105">
        <v>1</v>
      </c>
      <c r="D7" s="49"/>
      <c r="E7" s="50">
        <v>1</v>
      </c>
      <c r="F7" s="93">
        <v>23</v>
      </c>
    </row>
    <row r="8" spans="1:6" ht="15.75" customHeight="1">
      <c r="A8" s="51" t="s">
        <v>2</v>
      </c>
      <c r="B8" s="106">
        <v>2</v>
      </c>
      <c r="C8" s="107">
        <v>1</v>
      </c>
      <c r="D8" s="53"/>
      <c r="E8" s="54">
        <v>1</v>
      </c>
      <c r="F8" s="94">
        <v>36</v>
      </c>
    </row>
    <row r="9" spans="1:6" ht="15.75" customHeight="1" thickBot="1">
      <c r="A9" s="56" t="s">
        <v>3</v>
      </c>
      <c r="B9" s="108">
        <v>10</v>
      </c>
      <c r="C9" s="109">
        <v>3</v>
      </c>
      <c r="D9" s="55">
        <v>2</v>
      </c>
      <c r="E9" s="58">
        <v>1</v>
      </c>
      <c r="F9" s="95">
        <v>28</v>
      </c>
    </row>
    <row r="10" spans="1:6" ht="15.75" customHeight="1">
      <c r="A10" s="60" t="s">
        <v>4</v>
      </c>
      <c r="B10" s="104">
        <v>4</v>
      </c>
      <c r="C10" s="105">
        <v>1</v>
      </c>
      <c r="D10" s="49"/>
      <c r="E10" s="50">
        <v>1</v>
      </c>
      <c r="F10" s="93">
        <v>118</v>
      </c>
    </row>
    <row r="11" spans="1:6" ht="15.75" customHeight="1">
      <c r="A11" s="61" t="s">
        <v>5</v>
      </c>
      <c r="B11" s="108">
        <v>3</v>
      </c>
      <c r="C11" s="109">
        <v>1</v>
      </c>
      <c r="D11" s="55">
        <v>1</v>
      </c>
      <c r="E11" s="54"/>
      <c r="F11" s="94">
        <v>32</v>
      </c>
    </row>
    <row r="12" spans="1:6" ht="15.75" customHeight="1" thickBot="1">
      <c r="A12" s="62" t="s">
        <v>13</v>
      </c>
      <c r="B12" s="110">
        <v>5</v>
      </c>
      <c r="C12" s="111">
        <v>1</v>
      </c>
      <c r="D12" s="64"/>
      <c r="E12" s="65">
        <v>1</v>
      </c>
      <c r="F12" s="95">
        <v>59</v>
      </c>
    </row>
    <row r="13" spans="1:6" ht="15.75" customHeight="1" thickBot="1">
      <c r="A13" s="66" t="s">
        <v>6</v>
      </c>
      <c r="B13" s="112">
        <v>20</v>
      </c>
      <c r="C13" s="113">
        <v>7</v>
      </c>
      <c r="D13" s="68"/>
      <c r="E13" s="69">
        <v>7</v>
      </c>
      <c r="F13" s="96">
        <v>157</v>
      </c>
    </row>
    <row r="14" spans="1:6" ht="15.75" customHeight="1" thickBot="1">
      <c r="A14" s="70" t="s">
        <v>7</v>
      </c>
      <c r="B14" s="114">
        <f>SUM(B7:B13)</f>
        <v>45</v>
      </c>
      <c r="C14" s="71">
        <f>SUM(C7:C13)</f>
        <v>15</v>
      </c>
      <c r="D14" s="72">
        <f>SUM(D7:D13)</f>
        <v>3</v>
      </c>
      <c r="E14" s="97">
        <f>SUM(E7:E13)</f>
        <v>12</v>
      </c>
      <c r="F14" s="98">
        <f>SUM(F7:F13)</f>
        <v>453</v>
      </c>
    </row>
    <row r="15" spans="1:6" ht="15.75" customHeight="1">
      <c r="A15" s="46"/>
      <c r="B15" s="115"/>
      <c r="C15" s="74"/>
      <c r="D15" s="74"/>
      <c r="E15" s="74"/>
      <c r="F15" s="75"/>
    </row>
    <row r="16" spans="1:6" ht="15.75" customHeight="1" thickBot="1">
      <c r="A16" s="46" t="s">
        <v>8</v>
      </c>
      <c r="B16" s="115"/>
      <c r="C16" s="40"/>
      <c r="D16" s="75"/>
      <c r="E16" s="75"/>
      <c r="F16" s="75"/>
    </row>
    <row r="17" spans="1:6" ht="15.75" customHeight="1">
      <c r="A17" s="60" t="s">
        <v>2</v>
      </c>
      <c r="B17" s="104">
        <v>4</v>
      </c>
      <c r="C17" s="105"/>
      <c r="D17" s="49"/>
      <c r="E17" s="50"/>
      <c r="F17" s="93">
        <v>6</v>
      </c>
    </row>
    <row r="18" spans="1:6" ht="15.75" customHeight="1" thickBot="1">
      <c r="A18" s="76" t="s">
        <v>3</v>
      </c>
      <c r="B18" s="116">
        <v>3</v>
      </c>
      <c r="C18" s="117">
        <v>1</v>
      </c>
      <c r="D18" s="78">
        <v>1</v>
      </c>
      <c r="E18" s="79"/>
      <c r="F18" s="95">
        <v>11</v>
      </c>
    </row>
    <row r="19" spans="1:6" ht="15.75" customHeight="1">
      <c r="A19" s="60" t="s">
        <v>14</v>
      </c>
      <c r="B19" s="104">
        <v>2</v>
      </c>
      <c r="C19" s="105"/>
      <c r="D19" s="49"/>
      <c r="E19" s="50"/>
      <c r="F19" s="93">
        <v>16</v>
      </c>
    </row>
    <row r="20" spans="1:6" ht="15.75" customHeight="1">
      <c r="A20" s="61" t="s">
        <v>23</v>
      </c>
      <c r="B20" s="108"/>
      <c r="C20" s="109"/>
      <c r="D20" s="55"/>
      <c r="E20" s="54"/>
      <c r="F20" s="94">
        <v>9</v>
      </c>
    </row>
    <row r="21" spans="1:6" ht="15.75" customHeight="1">
      <c r="A21" s="61" t="s">
        <v>9</v>
      </c>
      <c r="B21" s="108">
        <v>5</v>
      </c>
      <c r="C21" s="109"/>
      <c r="D21" s="55"/>
      <c r="E21" s="54"/>
      <c r="F21" s="94">
        <v>5</v>
      </c>
    </row>
    <row r="22" spans="1:6" ht="15.75" customHeight="1" thickBot="1">
      <c r="A22" s="62" t="s">
        <v>13</v>
      </c>
      <c r="B22" s="110">
        <v>6</v>
      </c>
      <c r="C22" s="111">
        <v>1</v>
      </c>
      <c r="D22" s="64">
        <v>1</v>
      </c>
      <c r="E22" s="65"/>
      <c r="F22" s="95">
        <v>7</v>
      </c>
    </row>
    <row r="23" spans="1:6" ht="15.75" customHeight="1" thickBot="1">
      <c r="A23" s="80" t="s">
        <v>10</v>
      </c>
      <c r="B23" s="118">
        <v>15</v>
      </c>
      <c r="C23" s="113">
        <v>5</v>
      </c>
      <c r="D23" s="68">
        <v>5</v>
      </c>
      <c r="E23" s="81"/>
      <c r="F23" s="96">
        <v>60</v>
      </c>
    </row>
    <row r="24" spans="1:6" ht="15.75" customHeight="1" thickBot="1">
      <c r="A24" s="83" t="s">
        <v>11</v>
      </c>
      <c r="B24" s="114">
        <f>SUM(B17:B23)</f>
        <v>35</v>
      </c>
      <c r="C24" s="84">
        <f>SUM(C17:C23)</f>
        <v>7</v>
      </c>
      <c r="D24" s="85">
        <f>SUM(D17:D23)</f>
        <v>7</v>
      </c>
      <c r="E24" s="99">
        <f>SUM(E17:E23)</f>
        <v>0</v>
      </c>
      <c r="F24" s="100">
        <f>SUM(F17:F23)</f>
        <v>114</v>
      </c>
    </row>
    <row r="25" spans="1:6" ht="15.75" customHeight="1" thickBot="1">
      <c r="A25" s="87"/>
      <c r="B25" s="119"/>
      <c r="C25" s="40"/>
      <c r="D25" s="75"/>
      <c r="E25" s="75"/>
      <c r="F25" s="75"/>
    </row>
    <row r="26" spans="1:6" s="10" customFormat="1" ht="15.75" customHeight="1" thickBot="1">
      <c r="A26" s="88" t="s">
        <v>12</v>
      </c>
      <c r="B26" s="120">
        <f>SUM(B14+B24)</f>
        <v>80</v>
      </c>
      <c r="C26" s="89">
        <f>SUM(C14,C24)</f>
        <v>22</v>
      </c>
      <c r="D26" s="89">
        <f>SUM(D14,D24)</f>
        <v>10</v>
      </c>
      <c r="E26" s="101">
        <f>SUM(E14,E24)</f>
        <v>12</v>
      </c>
      <c r="F26" s="102">
        <f>SUM(F14,F24)</f>
        <v>567</v>
      </c>
    </row>
    <row r="27" s="2" customFormat="1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</sheetData>
  <sheetProtection/>
  <mergeCells count="1">
    <mergeCell ref="A1:F1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1" sqref="A1:F26"/>
    </sheetView>
  </sheetViews>
  <sheetFormatPr defaultColWidth="9.140625" defaultRowHeight="12.75"/>
  <cols>
    <col min="1" max="1" width="80.28125" style="0" customWidth="1"/>
    <col min="2" max="2" width="16.140625" style="0" customWidth="1"/>
    <col min="3" max="3" width="16.00390625" style="0" customWidth="1"/>
    <col min="4" max="5" width="17.7109375" style="0" customWidth="1"/>
    <col min="6" max="6" width="17.00390625" style="0" customWidth="1"/>
    <col min="7" max="7" width="12.421875" style="0" customWidth="1"/>
    <col min="8" max="9" width="13.57421875" style="0" customWidth="1"/>
    <col min="10" max="10" width="37.28125" style="0" customWidth="1"/>
  </cols>
  <sheetData>
    <row r="1" spans="1:10" ht="22.5">
      <c r="A1" s="159" t="s">
        <v>37</v>
      </c>
      <c r="B1" s="159"/>
      <c r="C1" s="159"/>
      <c r="D1" s="159"/>
      <c r="E1" s="159"/>
      <c r="F1" s="159"/>
      <c r="J1" s="17"/>
    </row>
    <row r="2" spans="1:6" ht="12.75">
      <c r="A2" s="41"/>
      <c r="B2" s="41"/>
      <c r="C2" s="41"/>
      <c r="D2" s="41"/>
      <c r="E2" s="41"/>
      <c r="F2" s="41"/>
    </row>
    <row r="3" spans="1:6" ht="13.5" thickBot="1">
      <c r="A3" s="41"/>
      <c r="B3" s="41"/>
      <c r="C3" s="41"/>
      <c r="D3" s="41"/>
      <c r="E3" s="41"/>
      <c r="F3" s="41"/>
    </row>
    <row r="4" spans="1:6" ht="34.5" customHeight="1" thickBot="1">
      <c r="A4" s="42" t="s">
        <v>15</v>
      </c>
      <c r="B4" s="43" t="s">
        <v>24</v>
      </c>
      <c r="C4" s="92" t="s">
        <v>16</v>
      </c>
      <c r="D4" s="121" t="s">
        <v>26</v>
      </c>
      <c r="E4" s="121" t="s">
        <v>27</v>
      </c>
      <c r="F4" s="122" t="s">
        <v>25</v>
      </c>
    </row>
    <row r="5" spans="1:6" ht="15.75" customHeight="1">
      <c r="A5" s="46"/>
      <c r="B5" s="41"/>
      <c r="C5" s="41"/>
      <c r="D5" s="41"/>
      <c r="E5" s="41"/>
      <c r="F5" s="123"/>
    </row>
    <row r="6" spans="1:6" ht="15.75" customHeight="1" thickBot="1">
      <c r="A6" s="160" t="s">
        <v>0</v>
      </c>
      <c r="B6" s="160"/>
      <c r="C6" s="160"/>
      <c r="D6" s="46"/>
      <c r="E6" s="46"/>
      <c r="F6" s="123"/>
    </row>
    <row r="7" spans="1:6" ht="15.75" customHeight="1">
      <c r="A7" s="47" t="s">
        <v>1</v>
      </c>
      <c r="B7" s="104">
        <v>23</v>
      </c>
      <c r="C7" s="49">
        <v>21</v>
      </c>
      <c r="D7" s="50">
        <v>2</v>
      </c>
      <c r="E7" s="93"/>
      <c r="F7" s="124">
        <v>13</v>
      </c>
    </row>
    <row r="8" spans="1:6" ht="15.75" customHeight="1">
      <c r="A8" s="51" t="s">
        <v>2</v>
      </c>
      <c r="B8" s="106">
        <v>37</v>
      </c>
      <c r="C8" s="53">
        <v>23</v>
      </c>
      <c r="D8" s="54">
        <v>13</v>
      </c>
      <c r="E8" s="94">
        <v>1</v>
      </c>
      <c r="F8" s="125">
        <v>13</v>
      </c>
    </row>
    <row r="9" spans="1:6" ht="15.75" customHeight="1" thickBot="1">
      <c r="A9" s="56" t="s">
        <v>3</v>
      </c>
      <c r="B9" s="108">
        <v>35</v>
      </c>
      <c r="C9" s="55">
        <v>20</v>
      </c>
      <c r="D9" s="58">
        <v>8</v>
      </c>
      <c r="E9" s="95">
        <v>7</v>
      </c>
      <c r="F9" s="126">
        <v>10</v>
      </c>
    </row>
    <row r="10" spans="1:6" ht="15.75" customHeight="1">
      <c r="A10" s="60" t="s">
        <v>4</v>
      </c>
      <c r="B10" s="104">
        <v>121</v>
      </c>
      <c r="C10" s="49">
        <v>66</v>
      </c>
      <c r="D10" s="50">
        <v>52</v>
      </c>
      <c r="E10" s="93">
        <v>3</v>
      </c>
      <c r="F10" s="124">
        <v>39</v>
      </c>
    </row>
    <row r="11" spans="1:6" ht="15.75" customHeight="1">
      <c r="A11" s="61" t="s">
        <v>5</v>
      </c>
      <c r="B11" s="108">
        <v>34</v>
      </c>
      <c r="C11" s="55">
        <v>20</v>
      </c>
      <c r="D11" s="54">
        <v>12</v>
      </c>
      <c r="E11" s="94">
        <v>2</v>
      </c>
      <c r="F11" s="125">
        <v>12</v>
      </c>
    </row>
    <row r="12" spans="1:6" ht="15.75" customHeight="1" thickBot="1">
      <c r="A12" s="62" t="s">
        <v>13</v>
      </c>
      <c r="B12" s="110">
        <v>63</v>
      </c>
      <c r="C12" s="64">
        <v>34</v>
      </c>
      <c r="D12" s="65">
        <v>25</v>
      </c>
      <c r="E12" s="95">
        <v>4</v>
      </c>
      <c r="F12" s="126">
        <v>20</v>
      </c>
    </row>
    <row r="13" spans="1:6" ht="15.75" customHeight="1" thickBot="1">
      <c r="A13" s="66" t="s">
        <v>6</v>
      </c>
      <c r="B13" s="112">
        <v>170</v>
      </c>
      <c r="C13" s="68">
        <v>102</v>
      </c>
      <c r="D13" s="69">
        <v>55</v>
      </c>
      <c r="E13" s="96">
        <v>13</v>
      </c>
      <c r="F13" s="127">
        <v>70</v>
      </c>
    </row>
    <row r="14" spans="1:6" ht="15.75" customHeight="1" thickBot="1">
      <c r="A14" s="70" t="s">
        <v>7</v>
      </c>
      <c r="B14" s="114">
        <f>SUM(B7:B13)</f>
        <v>483</v>
      </c>
      <c r="C14" s="84">
        <f>SUM(C7:C13)</f>
        <v>286</v>
      </c>
      <c r="D14" s="44">
        <f>SUM(D7:D13)</f>
        <v>167</v>
      </c>
      <c r="E14" s="128">
        <f>SUM(E7:E13)</f>
        <v>30</v>
      </c>
      <c r="F14" s="129">
        <f>SUM(F7:F13)</f>
        <v>177</v>
      </c>
    </row>
    <row r="15" spans="1:6" ht="15.75" customHeight="1">
      <c r="A15" s="161"/>
      <c r="B15" s="161"/>
      <c r="C15" s="161"/>
      <c r="D15" s="119"/>
      <c r="E15" s="119"/>
      <c r="F15" s="123"/>
    </row>
    <row r="16" spans="1:6" ht="15.75" customHeight="1" thickBot="1">
      <c r="A16" s="160" t="s">
        <v>8</v>
      </c>
      <c r="B16" s="160"/>
      <c r="C16" s="160"/>
      <c r="D16" s="46"/>
      <c r="E16" s="46"/>
      <c r="F16" s="123"/>
    </row>
    <row r="17" spans="1:6" ht="15.75" customHeight="1">
      <c r="A17" s="47" t="s">
        <v>2</v>
      </c>
      <c r="B17" s="104">
        <v>10</v>
      </c>
      <c r="C17" s="49">
        <v>6</v>
      </c>
      <c r="D17" s="50"/>
      <c r="E17" s="93">
        <v>4</v>
      </c>
      <c r="F17" s="130">
        <v>2</v>
      </c>
    </row>
    <row r="18" spans="1:6" ht="15.75" customHeight="1" thickBot="1">
      <c r="A18" s="51" t="s">
        <v>3</v>
      </c>
      <c r="B18" s="116">
        <v>13</v>
      </c>
      <c r="C18" s="78">
        <v>10</v>
      </c>
      <c r="D18" s="79">
        <v>1</v>
      </c>
      <c r="E18" s="95">
        <v>2</v>
      </c>
      <c r="F18" s="131">
        <v>4</v>
      </c>
    </row>
    <row r="19" spans="1:6" ht="15.75" customHeight="1">
      <c r="A19" s="47" t="s">
        <v>14</v>
      </c>
      <c r="B19" s="104">
        <v>18</v>
      </c>
      <c r="C19" s="49">
        <v>16</v>
      </c>
      <c r="D19" s="50"/>
      <c r="E19" s="93">
        <v>2</v>
      </c>
      <c r="F19" s="132">
        <v>7</v>
      </c>
    </row>
    <row r="20" spans="1:6" ht="15.75" customHeight="1">
      <c r="A20" s="56" t="s">
        <v>23</v>
      </c>
      <c r="B20" s="108">
        <v>9</v>
      </c>
      <c r="C20" s="55">
        <v>3</v>
      </c>
      <c r="D20" s="54">
        <v>6</v>
      </c>
      <c r="E20" s="94"/>
      <c r="F20" s="133">
        <v>1</v>
      </c>
    </row>
    <row r="21" spans="1:6" ht="15.75" customHeight="1">
      <c r="A21" s="56" t="s">
        <v>9</v>
      </c>
      <c r="B21" s="108">
        <v>10</v>
      </c>
      <c r="C21" s="55">
        <v>5</v>
      </c>
      <c r="D21" s="54"/>
      <c r="E21" s="94">
        <v>5</v>
      </c>
      <c r="F21" s="133">
        <v>2</v>
      </c>
    </row>
    <row r="22" spans="1:6" ht="15.75" customHeight="1" thickBot="1">
      <c r="A22" s="134" t="s">
        <v>13</v>
      </c>
      <c r="B22" s="110">
        <v>12</v>
      </c>
      <c r="C22" s="64">
        <v>5</v>
      </c>
      <c r="D22" s="65">
        <v>2</v>
      </c>
      <c r="E22" s="95">
        <v>5</v>
      </c>
      <c r="F22" s="131">
        <v>4</v>
      </c>
    </row>
    <row r="23" spans="1:6" ht="15.75" customHeight="1" thickBot="1">
      <c r="A23" s="80" t="s">
        <v>10</v>
      </c>
      <c r="B23" s="118">
        <v>70</v>
      </c>
      <c r="C23" s="68">
        <v>54</v>
      </c>
      <c r="D23" s="81">
        <v>6</v>
      </c>
      <c r="E23" s="96">
        <v>10</v>
      </c>
      <c r="F23" s="135">
        <v>33</v>
      </c>
    </row>
    <row r="24" spans="1:6" ht="15.75" customHeight="1" thickBot="1">
      <c r="A24" s="70" t="s">
        <v>11</v>
      </c>
      <c r="B24" s="84">
        <f>SUM(B17:B23)</f>
        <v>142</v>
      </c>
      <c r="C24" s="84">
        <f>SUM(C17:C23)</f>
        <v>99</v>
      </c>
      <c r="D24" s="85">
        <f>SUM(D17:D23)</f>
        <v>15</v>
      </c>
      <c r="E24" s="136">
        <f>SUM(E17:E23)</f>
        <v>28</v>
      </c>
      <c r="F24" s="137">
        <f>SUM(F17:F23)</f>
        <v>53</v>
      </c>
    </row>
    <row r="25" spans="1:6" ht="15.75" customHeight="1" thickBot="1">
      <c r="A25" s="138"/>
      <c r="B25" s="138"/>
      <c r="C25" s="138"/>
      <c r="D25" s="138"/>
      <c r="E25" s="138"/>
      <c r="F25" s="139"/>
    </row>
    <row r="26" spans="1:6" ht="15.75" customHeight="1" thickBot="1">
      <c r="A26" s="140" t="s">
        <v>12</v>
      </c>
      <c r="B26" s="141">
        <f>SUM(B14,B24)</f>
        <v>625</v>
      </c>
      <c r="C26" s="142">
        <f>SUM(C14,C24)</f>
        <v>385</v>
      </c>
      <c r="D26" s="143">
        <f>D14+D24</f>
        <v>182</v>
      </c>
      <c r="E26" s="144">
        <f>E14+E24</f>
        <v>58</v>
      </c>
      <c r="F26" s="145">
        <f>F14+F24</f>
        <v>230</v>
      </c>
    </row>
    <row r="27" s="2" customFormat="1" ht="15.75" customHeight="1"/>
    <row r="28" s="2" customFormat="1" ht="15.75" customHeight="1"/>
    <row r="29" s="2" customFormat="1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</sheetData>
  <sheetProtection/>
  <mergeCells count="4">
    <mergeCell ref="A1:F1"/>
    <mergeCell ref="A6:C6"/>
    <mergeCell ref="A15:C15"/>
    <mergeCell ref="A16:C16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9.8515625" style="36" customWidth="1"/>
    <col min="2" max="2" width="11.421875" style="36" customWidth="1"/>
    <col min="3" max="3" width="13.140625" style="36" customWidth="1"/>
    <col min="4" max="4" width="14.57421875" style="36" customWidth="1"/>
    <col min="5" max="5" width="23.421875" style="37" customWidth="1"/>
    <col min="6" max="16384" width="9.140625" style="36" customWidth="1"/>
  </cols>
  <sheetData>
    <row r="1" spans="1:6" ht="22.5">
      <c r="A1" s="159" t="s">
        <v>38</v>
      </c>
      <c r="B1" s="159"/>
      <c r="C1" s="159"/>
      <c r="D1" s="159"/>
      <c r="E1" s="159"/>
      <c r="F1" s="35"/>
    </row>
    <row r="2" spans="1:6" ht="13.5" customHeight="1">
      <c r="A2" s="39"/>
      <c r="B2" s="39"/>
      <c r="C2" s="39"/>
      <c r="D2" s="39"/>
      <c r="E2" s="40"/>
      <c r="F2" s="35"/>
    </row>
    <row r="3" spans="1:5" ht="16.5" thickBot="1">
      <c r="A3" s="41"/>
      <c r="B3" s="41"/>
      <c r="C3" s="41"/>
      <c r="D3" s="41"/>
      <c r="E3" s="40"/>
    </row>
    <row r="4" spans="1:5" ht="46.5" customHeight="1" thickBot="1">
      <c r="A4" s="42" t="s">
        <v>15</v>
      </c>
      <c r="B4" s="43" t="s">
        <v>28</v>
      </c>
      <c r="C4" s="44" t="s">
        <v>16</v>
      </c>
      <c r="D4" s="91" t="s">
        <v>29</v>
      </c>
      <c r="E4" s="92" t="s">
        <v>30</v>
      </c>
    </row>
    <row r="5" spans="1:5" ht="15.75" customHeight="1">
      <c r="A5" s="46"/>
      <c r="B5" s="46"/>
      <c r="C5" s="41"/>
      <c r="D5" s="41"/>
      <c r="E5" s="40"/>
    </row>
    <row r="6" spans="1:5" ht="15.75" customHeight="1" thickBot="1">
      <c r="A6" s="46" t="s">
        <v>0</v>
      </c>
      <c r="B6" s="46"/>
      <c r="C6" s="41"/>
      <c r="D6" s="41"/>
      <c r="E6" s="40"/>
    </row>
    <row r="7" spans="1:5" ht="15.75" customHeight="1">
      <c r="A7" s="47" t="s">
        <v>1</v>
      </c>
      <c r="B7" s="104">
        <v>23</v>
      </c>
      <c r="C7" s="49">
        <v>21</v>
      </c>
      <c r="D7" s="50">
        <v>2</v>
      </c>
      <c r="E7" s="93"/>
    </row>
    <row r="8" spans="1:5" ht="15.75" customHeight="1">
      <c r="A8" s="51" t="s">
        <v>2</v>
      </c>
      <c r="B8" s="106">
        <v>37</v>
      </c>
      <c r="C8" s="53">
        <v>23</v>
      </c>
      <c r="D8" s="54">
        <v>13</v>
      </c>
      <c r="E8" s="94">
        <v>1</v>
      </c>
    </row>
    <row r="9" spans="1:5" ht="15.75" customHeight="1" thickBot="1">
      <c r="A9" s="56" t="s">
        <v>3</v>
      </c>
      <c r="B9" s="108">
        <v>35</v>
      </c>
      <c r="C9" s="55">
        <v>20</v>
      </c>
      <c r="D9" s="58">
        <v>8</v>
      </c>
      <c r="E9" s="95">
        <v>7</v>
      </c>
    </row>
    <row r="10" spans="1:5" ht="15.75" customHeight="1">
      <c r="A10" s="60" t="s">
        <v>4</v>
      </c>
      <c r="B10" s="104">
        <v>121</v>
      </c>
      <c r="C10" s="49">
        <v>66</v>
      </c>
      <c r="D10" s="50">
        <v>52</v>
      </c>
      <c r="E10" s="93">
        <v>3</v>
      </c>
    </row>
    <row r="11" spans="1:5" ht="15.75" customHeight="1">
      <c r="A11" s="61" t="s">
        <v>5</v>
      </c>
      <c r="B11" s="108">
        <v>34</v>
      </c>
      <c r="C11" s="55">
        <v>20</v>
      </c>
      <c r="D11" s="54">
        <v>12</v>
      </c>
      <c r="E11" s="94">
        <v>2</v>
      </c>
    </row>
    <row r="12" spans="1:5" ht="15.75" customHeight="1" thickBot="1">
      <c r="A12" s="62" t="s">
        <v>13</v>
      </c>
      <c r="B12" s="110">
        <v>63</v>
      </c>
      <c r="C12" s="64">
        <v>34</v>
      </c>
      <c r="D12" s="65">
        <v>25</v>
      </c>
      <c r="E12" s="95">
        <v>4</v>
      </c>
    </row>
    <row r="13" spans="1:5" ht="15.75" customHeight="1" thickBot="1">
      <c r="A13" s="66" t="s">
        <v>6</v>
      </c>
      <c r="B13" s="112">
        <v>170</v>
      </c>
      <c r="C13" s="68">
        <v>102</v>
      </c>
      <c r="D13" s="69">
        <v>55</v>
      </c>
      <c r="E13" s="96">
        <v>13</v>
      </c>
    </row>
    <row r="14" spans="1:5" ht="15.75" customHeight="1" thickBot="1">
      <c r="A14" s="70" t="s">
        <v>7</v>
      </c>
      <c r="B14" s="114">
        <f>SUM(B7:B13)</f>
        <v>483</v>
      </c>
      <c r="C14" s="72">
        <f>SUM(C7:C13)</f>
        <v>286</v>
      </c>
      <c r="D14" s="97">
        <f>SUM(D7:D13)</f>
        <v>167</v>
      </c>
      <c r="E14" s="98">
        <f>SUM(E7:E13)</f>
        <v>30</v>
      </c>
    </row>
    <row r="15" spans="1:5" ht="15.75" customHeight="1">
      <c r="A15" s="46"/>
      <c r="B15" s="115"/>
      <c r="C15" s="74"/>
      <c r="D15" s="74"/>
      <c r="E15" s="75"/>
    </row>
    <row r="16" spans="1:5" ht="15.75" customHeight="1" thickBot="1">
      <c r="A16" s="46" t="s">
        <v>8</v>
      </c>
      <c r="B16" s="115"/>
      <c r="C16" s="75"/>
      <c r="D16" s="75"/>
      <c r="E16" s="75"/>
    </row>
    <row r="17" spans="1:5" ht="15.75" customHeight="1">
      <c r="A17" s="60" t="s">
        <v>2</v>
      </c>
      <c r="B17" s="104">
        <v>10</v>
      </c>
      <c r="C17" s="49">
        <v>6</v>
      </c>
      <c r="D17" s="50"/>
      <c r="E17" s="93">
        <v>4</v>
      </c>
    </row>
    <row r="18" spans="1:5" ht="15.75" customHeight="1" thickBot="1">
      <c r="A18" s="76" t="s">
        <v>3</v>
      </c>
      <c r="B18" s="116">
        <v>13</v>
      </c>
      <c r="C18" s="78">
        <v>10</v>
      </c>
      <c r="D18" s="79">
        <v>1</v>
      </c>
      <c r="E18" s="95">
        <v>2</v>
      </c>
    </row>
    <row r="19" spans="1:5" ht="15.75" customHeight="1">
      <c r="A19" s="60" t="s">
        <v>14</v>
      </c>
      <c r="B19" s="104">
        <v>18</v>
      </c>
      <c r="C19" s="49">
        <v>16</v>
      </c>
      <c r="D19" s="50"/>
      <c r="E19" s="93">
        <v>2</v>
      </c>
    </row>
    <row r="20" spans="1:5" ht="15.75" customHeight="1">
      <c r="A20" s="61" t="s">
        <v>23</v>
      </c>
      <c r="B20" s="108">
        <v>9</v>
      </c>
      <c r="C20" s="55">
        <v>3</v>
      </c>
      <c r="D20" s="54">
        <v>6</v>
      </c>
      <c r="E20" s="94"/>
    </row>
    <row r="21" spans="1:5" ht="15.75" customHeight="1">
      <c r="A21" s="61" t="s">
        <v>9</v>
      </c>
      <c r="B21" s="108">
        <v>10</v>
      </c>
      <c r="C21" s="55">
        <v>5</v>
      </c>
      <c r="D21" s="54"/>
      <c r="E21" s="94">
        <v>5</v>
      </c>
    </row>
    <row r="22" spans="1:5" ht="15.75" customHeight="1" thickBot="1">
      <c r="A22" s="62" t="s">
        <v>13</v>
      </c>
      <c r="B22" s="110">
        <v>12</v>
      </c>
      <c r="C22" s="64">
        <v>5</v>
      </c>
      <c r="D22" s="65">
        <v>2</v>
      </c>
      <c r="E22" s="95">
        <v>5</v>
      </c>
    </row>
    <row r="23" spans="1:5" ht="15.75" customHeight="1" thickBot="1">
      <c r="A23" s="80" t="s">
        <v>10</v>
      </c>
      <c r="B23" s="118">
        <v>70</v>
      </c>
      <c r="C23" s="68">
        <v>54</v>
      </c>
      <c r="D23" s="81">
        <v>6</v>
      </c>
      <c r="E23" s="96">
        <v>10</v>
      </c>
    </row>
    <row r="24" spans="1:5" ht="15.75" customHeight="1" thickBot="1">
      <c r="A24" s="83" t="s">
        <v>11</v>
      </c>
      <c r="B24" s="114">
        <f>SUM(B17:B23)</f>
        <v>142</v>
      </c>
      <c r="C24" s="85">
        <f>SUM(C17:C23)</f>
        <v>99</v>
      </c>
      <c r="D24" s="99">
        <f>SUM(D17:D23)</f>
        <v>15</v>
      </c>
      <c r="E24" s="100">
        <f>SUM(E17:E23)</f>
        <v>28</v>
      </c>
    </row>
    <row r="25" spans="1:5" ht="15.75" customHeight="1" thickBot="1">
      <c r="A25" s="87"/>
      <c r="B25" s="119"/>
      <c r="C25" s="75"/>
      <c r="D25" s="75"/>
      <c r="E25" s="75"/>
    </row>
    <row r="26" spans="1:5" s="38" customFormat="1" ht="15.75" customHeight="1" thickBot="1">
      <c r="A26" s="88" t="s">
        <v>12</v>
      </c>
      <c r="B26" s="120">
        <f>SUM(B14+B24)</f>
        <v>625</v>
      </c>
      <c r="C26" s="89">
        <f>SUM(C14,C24)</f>
        <v>385</v>
      </c>
      <c r="D26" s="101">
        <f>SUM(D14,D24)</f>
        <v>182</v>
      </c>
      <c r="E26" s="102">
        <f>SUM(E14,E24)</f>
        <v>58</v>
      </c>
    </row>
    <row r="27" spans="1:5" s="37" customFormat="1" ht="15.75" customHeight="1">
      <c r="A27" s="40"/>
      <c r="B27" s="40"/>
      <c r="C27" s="40"/>
      <c r="D27" s="40"/>
      <c r="E27" s="4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</sheetData>
  <sheetProtection/>
  <mergeCells count="1">
    <mergeCell ref="A1:E1"/>
  </mergeCells>
  <printOptions/>
  <pageMargins left="0.7" right="0.7" top="0.787401575" bottom="0.787401575" header="0.3" footer="0.3"/>
  <pageSetup fitToHeight="1" fitToWidth="1" horizontalDpi="600" verticalDpi="600" orientation="landscape" paperSize="9" scale="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9.8515625" style="36" customWidth="1"/>
    <col min="2" max="2" width="11.421875" style="36" customWidth="1"/>
    <col min="3" max="3" width="13.140625" style="36" customWidth="1"/>
    <col min="4" max="4" width="14.57421875" style="36" customWidth="1"/>
    <col min="5" max="5" width="23.421875" style="37" customWidth="1"/>
    <col min="6" max="6" width="19.28125" style="36" customWidth="1"/>
    <col min="7" max="16384" width="9.140625" style="36" customWidth="1"/>
  </cols>
  <sheetData>
    <row r="1" spans="1:7" ht="22.5">
      <c r="A1" s="159" t="s">
        <v>36</v>
      </c>
      <c r="B1" s="159"/>
      <c r="C1" s="159"/>
      <c r="D1" s="159"/>
      <c r="E1" s="159"/>
      <c r="F1" s="159"/>
      <c r="G1" s="35"/>
    </row>
    <row r="2" spans="1:7" ht="13.5" customHeight="1">
      <c r="A2" s="39"/>
      <c r="B2" s="39"/>
      <c r="C2" s="39"/>
      <c r="D2" s="39"/>
      <c r="E2" s="40"/>
      <c r="F2" s="39"/>
      <c r="G2" s="35"/>
    </row>
    <row r="3" spans="1:6" ht="16.5" thickBot="1">
      <c r="A3" s="41"/>
      <c r="B3" s="41"/>
      <c r="C3" s="41"/>
      <c r="D3" s="41"/>
      <c r="E3" s="40"/>
      <c r="F3" s="41"/>
    </row>
    <row r="4" spans="1:6" ht="46.5" customHeight="1" thickBot="1">
      <c r="A4" s="42" t="s">
        <v>15</v>
      </c>
      <c r="B4" s="43" t="s">
        <v>28</v>
      </c>
      <c r="C4" s="44" t="s">
        <v>16</v>
      </c>
      <c r="D4" s="91" t="s">
        <v>29</v>
      </c>
      <c r="E4" s="92" t="s">
        <v>30</v>
      </c>
      <c r="F4" s="44" t="s">
        <v>31</v>
      </c>
    </row>
    <row r="5" spans="1:6" ht="15.75" customHeight="1">
      <c r="A5" s="46"/>
      <c r="B5" s="46"/>
      <c r="C5" s="41"/>
      <c r="D5" s="41"/>
      <c r="E5" s="40"/>
      <c r="F5" s="41"/>
    </row>
    <row r="6" spans="1:6" ht="15.75" customHeight="1" thickBot="1">
      <c r="A6" s="46" t="s">
        <v>0</v>
      </c>
      <c r="B6" s="46"/>
      <c r="C6" s="41"/>
      <c r="D6" s="41"/>
      <c r="E6" s="40"/>
      <c r="F6" s="41"/>
    </row>
    <row r="7" spans="1:6" ht="15.75" customHeight="1">
      <c r="A7" s="47" t="s">
        <v>1</v>
      </c>
      <c r="B7" s="104">
        <v>31</v>
      </c>
      <c r="C7" s="49">
        <v>21</v>
      </c>
      <c r="D7" s="50">
        <v>7</v>
      </c>
      <c r="E7" s="93">
        <v>3</v>
      </c>
      <c r="F7" s="49"/>
    </row>
    <row r="8" spans="1:6" ht="15.75" customHeight="1">
      <c r="A8" s="51" t="s">
        <v>2</v>
      </c>
      <c r="B8" s="106">
        <v>47</v>
      </c>
      <c r="C8" s="53">
        <v>32</v>
      </c>
      <c r="D8" s="54">
        <v>13</v>
      </c>
      <c r="E8" s="94">
        <v>2</v>
      </c>
      <c r="F8" s="53">
        <v>1</v>
      </c>
    </row>
    <row r="9" spans="1:6" ht="15.75" customHeight="1" thickBot="1">
      <c r="A9" s="56" t="s">
        <v>3</v>
      </c>
      <c r="B9" s="108">
        <v>35</v>
      </c>
      <c r="C9" s="55">
        <v>23</v>
      </c>
      <c r="D9" s="58">
        <v>10</v>
      </c>
      <c r="E9" s="95">
        <v>2</v>
      </c>
      <c r="F9" s="55">
        <v>1</v>
      </c>
    </row>
    <row r="10" spans="1:6" ht="15.75" customHeight="1">
      <c r="A10" s="60" t="s">
        <v>4</v>
      </c>
      <c r="B10" s="104">
        <v>123</v>
      </c>
      <c r="C10" s="49">
        <v>69</v>
      </c>
      <c r="D10" s="50">
        <v>48</v>
      </c>
      <c r="E10" s="93">
        <v>6</v>
      </c>
      <c r="F10" s="49"/>
    </row>
    <row r="11" spans="1:6" ht="15.75" customHeight="1">
      <c r="A11" s="61" t="s">
        <v>5</v>
      </c>
      <c r="B11" s="108">
        <v>38</v>
      </c>
      <c r="C11" s="55">
        <v>25</v>
      </c>
      <c r="D11" s="54">
        <v>10</v>
      </c>
      <c r="E11" s="94">
        <v>3</v>
      </c>
      <c r="F11" s="55">
        <v>1</v>
      </c>
    </row>
    <row r="12" spans="1:6" ht="15.75" customHeight="1" thickBot="1">
      <c r="A12" s="62" t="s">
        <v>13</v>
      </c>
      <c r="B12" s="110">
        <v>52</v>
      </c>
      <c r="C12" s="64">
        <v>35</v>
      </c>
      <c r="D12" s="65">
        <v>15</v>
      </c>
      <c r="E12" s="95">
        <v>2</v>
      </c>
      <c r="F12" s="64"/>
    </row>
    <row r="13" spans="1:6" ht="15.75" customHeight="1" thickBot="1">
      <c r="A13" s="66" t="s">
        <v>6</v>
      </c>
      <c r="B13" s="112">
        <v>144</v>
      </c>
      <c r="C13" s="68">
        <v>92</v>
      </c>
      <c r="D13" s="69">
        <v>45</v>
      </c>
      <c r="E13" s="96">
        <v>7</v>
      </c>
      <c r="F13" s="68">
        <v>5</v>
      </c>
    </row>
    <row r="14" spans="1:6" ht="15.75" customHeight="1" thickBot="1">
      <c r="A14" s="70" t="s">
        <v>7</v>
      </c>
      <c r="B14" s="114">
        <f>SUM(B7:B13)</f>
        <v>470</v>
      </c>
      <c r="C14" s="72">
        <f>SUM(C7:C13)</f>
        <v>297</v>
      </c>
      <c r="D14" s="97">
        <f>SUM(D7:D13)</f>
        <v>148</v>
      </c>
      <c r="E14" s="98">
        <f>SUM(E7:E13)</f>
        <v>25</v>
      </c>
      <c r="F14" s="72">
        <f>SUM(F7:F13)</f>
        <v>8</v>
      </c>
    </row>
    <row r="15" spans="1:6" ht="15.75" customHeight="1">
      <c r="A15" s="46"/>
      <c r="B15" s="115"/>
      <c r="C15" s="74"/>
      <c r="D15" s="74"/>
      <c r="E15" s="75"/>
      <c r="F15" s="74"/>
    </row>
    <row r="16" spans="1:6" ht="15.75" customHeight="1" thickBot="1">
      <c r="A16" s="46" t="s">
        <v>8</v>
      </c>
      <c r="B16" s="115"/>
      <c r="C16" s="75"/>
      <c r="D16" s="75"/>
      <c r="E16" s="75"/>
      <c r="F16" s="75"/>
    </row>
    <row r="17" spans="1:6" ht="15.75" customHeight="1">
      <c r="A17" s="60" t="s">
        <v>2</v>
      </c>
      <c r="B17" s="104">
        <v>14</v>
      </c>
      <c r="C17" s="49">
        <v>10</v>
      </c>
      <c r="D17" s="50">
        <v>1</v>
      </c>
      <c r="E17" s="93">
        <v>3</v>
      </c>
      <c r="F17" s="49"/>
    </row>
    <row r="18" spans="1:6" ht="15.75" customHeight="1" thickBot="1">
      <c r="A18" s="76" t="s">
        <v>3</v>
      </c>
      <c r="B18" s="116">
        <v>11</v>
      </c>
      <c r="C18" s="78">
        <v>9</v>
      </c>
      <c r="D18" s="79">
        <v>1</v>
      </c>
      <c r="E18" s="95">
        <v>1</v>
      </c>
      <c r="F18" s="78"/>
    </row>
    <row r="19" spans="1:6" ht="15.75" customHeight="1">
      <c r="A19" s="60" t="s">
        <v>14</v>
      </c>
      <c r="B19" s="104">
        <v>20</v>
      </c>
      <c r="C19" s="49">
        <v>13</v>
      </c>
      <c r="D19" s="50">
        <v>1</v>
      </c>
      <c r="E19" s="93">
        <v>6</v>
      </c>
      <c r="F19" s="49"/>
    </row>
    <row r="20" spans="1:6" ht="15.75" customHeight="1">
      <c r="A20" s="61" t="s">
        <v>23</v>
      </c>
      <c r="B20" s="108">
        <v>3</v>
      </c>
      <c r="C20" s="55">
        <v>2</v>
      </c>
      <c r="D20" s="54">
        <v>1</v>
      </c>
      <c r="E20" s="94"/>
      <c r="F20" s="55"/>
    </row>
    <row r="21" spans="1:6" ht="15.75" customHeight="1">
      <c r="A21" s="61" t="s">
        <v>9</v>
      </c>
      <c r="B21" s="108">
        <v>12</v>
      </c>
      <c r="C21" s="55">
        <v>7</v>
      </c>
      <c r="D21" s="54">
        <v>3</v>
      </c>
      <c r="E21" s="94">
        <v>2</v>
      </c>
      <c r="F21" s="55"/>
    </row>
    <row r="22" spans="1:6" ht="15.75" customHeight="1" thickBot="1">
      <c r="A22" s="62" t="s">
        <v>13</v>
      </c>
      <c r="B22" s="110">
        <v>9</v>
      </c>
      <c r="C22" s="64">
        <v>7</v>
      </c>
      <c r="D22" s="65">
        <v>1</v>
      </c>
      <c r="E22" s="95">
        <v>1</v>
      </c>
      <c r="F22" s="64"/>
    </row>
    <row r="23" spans="1:6" ht="15.75" customHeight="1" thickBot="1">
      <c r="A23" s="80" t="s">
        <v>10</v>
      </c>
      <c r="B23" s="118">
        <v>58</v>
      </c>
      <c r="C23" s="68">
        <v>46</v>
      </c>
      <c r="D23" s="81">
        <v>7</v>
      </c>
      <c r="E23" s="96">
        <v>5</v>
      </c>
      <c r="F23" s="68"/>
    </row>
    <row r="24" spans="1:6" ht="15.75" customHeight="1" thickBot="1">
      <c r="A24" s="83" t="s">
        <v>11</v>
      </c>
      <c r="B24" s="114">
        <f>SUM(B17:B23)</f>
        <v>127</v>
      </c>
      <c r="C24" s="85">
        <f>SUM(C17:C23)</f>
        <v>94</v>
      </c>
      <c r="D24" s="99">
        <f>SUM(D17:D23)</f>
        <v>15</v>
      </c>
      <c r="E24" s="100">
        <f>SUM(E17:E23)</f>
        <v>18</v>
      </c>
      <c r="F24" s="85">
        <f>SUM(F17:F23)</f>
        <v>0</v>
      </c>
    </row>
    <row r="25" spans="1:6" ht="15.75" customHeight="1" thickBot="1">
      <c r="A25" s="87"/>
      <c r="B25" s="119"/>
      <c r="C25" s="75"/>
      <c r="D25" s="75"/>
      <c r="E25" s="75"/>
      <c r="F25" s="75"/>
    </row>
    <row r="26" spans="1:6" s="38" customFormat="1" ht="15.75" customHeight="1" thickBot="1">
      <c r="A26" s="88" t="s">
        <v>12</v>
      </c>
      <c r="B26" s="120">
        <f>SUM(B14+B24)</f>
        <v>597</v>
      </c>
      <c r="C26" s="89">
        <f>SUM(C14,C24)</f>
        <v>391</v>
      </c>
      <c r="D26" s="101">
        <f>SUM(D14,D24)</f>
        <v>163</v>
      </c>
      <c r="E26" s="102">
        <f>SUM(E14,E24)</f>
        <v>43</v>
      </c>
      <c r="F26" s="89">
        <f>SUM(F14,F24)</f>
        <v>8</v>
      </c>
    </row>
    <row r="27" s="37" customFormat="1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UTB 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Sysalová Kateřina</dc:creator>
  <cp:keywords/>
  <dc:description/>
  <cp:lastModifiedBy>Sysalová Kateřina</cp:lastModifiedBy>
  <cp:lastPrinted>2019-01-31T11:34:59Z</cp:lastPrinted>
  <dcterms:created xsi:type="dcterms:W3CDTF">2012-08-16T07:40:54Z</dcterms:created>
  <dcterms:modified xsi:type="dcterms:W3CDTF">2019-02-07T13:41:04Z</dcterms:modified>
  <cp:category/>
  <cp:version/>
  <cp:contentType/>
  <cp:contentStatus/>
</cp:coreProperties>
</file>